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15" windowWidth="11340" windowHeight="6540" tabRatio="631" firstSheet="1" activeTab="1"/>
  </bookViews>
  <sheets>
    <sheet name="Source Cost Per Hire" sheetId="1" r:id="rId1"/>
    <sheet name="Hiring Track" sheetId="2" r:id="rId2"/>
    <sheet name="Requisition Activity" sheetId="3" r:id="rId3"/>
    <sheet name="Staff Productivity Record" sheetId="4" r:id="rId4"/>
    <sheet name="Actual vs Projected Hire" sheetId="5" r:id="rId5"/>
    <sheet name="Frequency Absences by  Category" sheetId="6" r:id="rId6"/>
    <sheet name="ER-Counseling Quarterly Report" sheetId="7" r:id="rId7"/>
    <sheet name="ER-Counsling Summary" sheetId="8" r:id="rId8"/>
    <sheet name="ER-Orientation Survey" sheetId="9" r:id="rId9"/>
    <sheet name="Labor Relations Cost Matrix" sheetId="10" r:id="rId10"/>
    <sheet name="Turnover Cost Model" sheetId="11" r:id="rId11"/>
    <sheet name="HRM Meaures" sheetId="12" r:id="rId12"/>
  </sheets>
  <definedNames>
    <definedName name="_xlnm.Print_Area" localSheetId="6">'ER-Counseling Quarterly Report'!$A$1:$I$15</definedName>
    <definedName name="_xlnm.Print_Area" localSheetId="7">'ER-Counsling Summary'!$A$1:$U$18</definedName>
    <definedName name="_xlnm.Print_Area" localSheetId="8">'ER-Orientation Survey'!$A$1:$I$28</definedName>
    <definedName name="_xlnm.Print_Area" localSheetId="1">'Hiring Track'!$A$1:$K$18</definedName>
    <definedName name="_xlnm.Print_Area" localSheetId="11">'HRM Meaures'!$A$1:$F$64</definedName>
    <definedName name="_xlnm.Print_Area" localSheetId="9">'Labor Relations Cost Matrix'!$A$1:$F$12</definedName>
    <definedName name="_xlnm.Print_Area" localSheetId="3">'Staff Productivity Record'!$A$1:$F$23</definedName>
    <definedName name="_xlnm.Print_Area" localSheetId="10">'Turnover Cost Model'!$A$2:$E$44</definedName>
    <definedName name="_xlnm.Print_Titles" localSheetId="11">'HRM Meaures'!$1:$1</definedName>
  </definedNames>
  <calcPr fullCalcOnLoad="1"/>
</workbook>
</file>

<file path=xl/sharedStrings.xml><?xml version="1.0" encoding="utf-8"?>
<sst xmlns="http://schemas.openxmlformats.org/spreadsheetml/2006/main" count="671" uniqueCount="451">
  <si>
    <t xml:space="preserve">Number </t>
  </si>
  <si>
    <t>Total cost</t>
  </si>
  <si>
    <t>Grades 7 &amp; below</t>
  </si>
  <si>
    <t>Grades 8 &amp; above</t>
  </si>
  <si>
    <t>Total</t>
  </si>
  <si>
    <t>Agency</t>
  </si>
  <si>
    <t>Ads</t>
  </si>
  <si>
    <t>Employee Referals</t>
  </si>
  <si>
    <t>Number</t>
  </si>
  <si>
    <t>Cost</t>
  </si>
  <si>
    <t>Non-Profit Other</t>
  </si>
  <si>
    <t>Total number hired</t>
  </si>
  <si>
    <t>CPH</t>
  </si>
  <si>
    <t>Cost Per Hire (CPH)</t>
  </si>
  <si>
    <t>(a) Month: Cos of Hires by Source, in dollars</t>
  </si>
  <si>
    <t>(b) Year to date: Cost of hire by source, in dollars</t>
  </si>
  <si>
    <t>Year to Year</t>
  </si>
  <si>
    <t>Departmements</t>
  </si>
  <si>
    <t>Exploitation (Radio Orient Works)</t>
  </si>
  <si>
    <t>IT</t>
  </si>
  <si>
    <t>Provision of Servise</t>
  </si>
  <si>
    <t>Technical/Maintenance</t>
  </si>
  <si>
    <t>Material Management</t>
  </si>
  <si>
    <t>Commerical</t>
  </si>
  <si>
    <t>General Management</t>
  </si>
  <si>
    <t>Administration</t>
  </si>
  <si>
    <t>Internal Audit</t>
  </si>
  <si>
    <t>HR</t>
  </si>
  <si>
    <t>Planning and Strategy</t>
  </si>
  <si>
    <t>Finance</t>
  </si>
  <si>
    <t>Events* and Dates</t>
  </si>
  <si>
    <t>* Event Numbers:</t>
  </si>
  <si>
    <t>1- Requisition received; 2- Sourcing started; 3-First applicant responds; 4- First screening; 5-Schedule Management Interview; 6- first management interview; 7- Hiring decision made; 8- Offer made; 9- Offer accepted/rejected; 10 New employee starts work.</t>
  </si>
  <si>
    <t>Month</t>
  </si>
  <si>
    <t>E</t>
  </si>
  <si>
    <t>SNE</t>
  </si>
  <si>
    <t>h</t>
  </si>
  <si>
    <t>Filled</t>
  </si>
  <si>
    <t>Remaining</t>
  </si>
  <si>
    <t>Opened</t>
  </si>
  <si>
    <t>May</t>
  </si>
  <si>
    <t>Year 2001</t>
  </si>
  <si>
    <t>New hires</t>
  </si>
  <si>
    <t>Number of recruiters</t>
  </si>
  <si>
    <t>Average per recruiter</t>
  </si>
  <si>
    <t>Number of assistants</t>
  </si>
  <si>
    <t>Average per Assistant</t>
  </si>
  <si>
    <t>Jan</t>
  </si>
  <si>
    <t>Feb</t>
  </si>
  <si>
    <t>Mar</t>
  </si>
  <si>
    <t>Apr</t>
  </si>
  <si>
    <t>Jun</t>
  </si>
  <si>
    <t>Jul</t>
  </si>
  <si>
    <t>Aug</t>
  </si>
  <si>
    <t>Sep</t>
  </si>
  <si>
    <t>Oct</t>
  </si>
  <si>
    <t>Nov</t>
  </si>
  <si>
    <t>Dec</t>
  </si>
  <si>
    <t>Averages</t>
  </si>
  <si>
    <t>New Hires</t>
  </si>
  <si>
    <t>Planned</t>
  </si>
  <si>
    <t>Attrition*</t>
  </si>
  <si>
    <t>Needed for 1995</t>
  </si>
  <si>
    <t>* Turnover projections predict 370 openings due to voluntary and involuntary terminations</t>
  </si>
  <si>
    <t>Activity</t>
  </si>
  <si>
    <t>Index</t>
  </si>
  <si>
    <t xml:space="preserve">Title </t>
  </si>
  <si>
    <t>Code</t>
  </si>
  <si>
    <t>Formula</t>
  </si>
  <si>
    <t>Focus</t>
  </si>
  <si>
    <t>Resourcing</t>
  </si>
  <si>
    <t>S-1</t>
  </si>
  <si>
    <t>Cost Per Hire</t>
  </si>
  <si>
    <t>S-2</t>
  </si>
  <si>
    <t xml:space="preserve">Source Cost Per Hire </t>
  </si>
  <si>
    <t>SCPH</t>
  </si>
  <si>
    <t>S-3</t>
  </si>
  <si>
    <t>Interviewing Cost = C/I</t>
  </si>
  <si>
    <t>C/I</t>
  </si>
  <si>
    <t>S-4</t>
  </si>
  <si>
    <t>S-5</t>
  </si>
  <si>
    <t>RT</t>
  </si>
  <si>
    <t>S-6</t>
  </si>
  <si>
    <t>Time to fill = TF</t>
  </si>
  <si>
    <t>TF</t>
  </si>
  <si>
    <t>S-7</t>
  </si>
  <si>
    <t>Time to Start = TS</t>
  </si>
  <si>
    <t>TS</t>
  </si>
  <si>
    <t>S-8</t>
  </si>
  <si>
    <t xml:space="preserve">Referral Factor = RF </t>
  </si>
  <si>
    <t>RF</t>
  </si>
  <si>
    <t>effectiveness</t>
  </si>
  <si>
    <t>S-9</t>
  </si>
  <si>
    <t>Job-posting Response Rate = JPR</t>
  </si>
  <si>
    <t>JPR</t>
  </si>
  <si>
    <t>S-10</t>
  </si>
  <si>
    <t>Job-Posting Response Factor = JPRF</t>
  </si>
  <si>
    <t>JPRF</t>
  </si>
  <si>
    <t>S-11</t>
  </si>
  <si>
    <t>Job Posting Hire Rate = JPH</t>
  </si>
  <si>
    <t>JPH</t>
  </si>
  <si>
    <t>S-12</t>
  </si>
  <si>
    <t>Internal Hire Rate = IH</t>
  </si>
  <si>
    <t>IH</t>
  </si>
  <si>
    <t>S-13</t>
  </si>
  <si>
    <t>Interview Time = AIL</t>
  </si>
  <si>
    <t>AIL</t>
  </si>
  <si>
    <t>S-14</t>
  </si>
  <si>
    <t>Hire Ratios = HR</t>
  </si>
  <si>
    <t>S-15</t>
  </si>
  <si>
    <t>Hit Rate = HO</t>
  </si>
  <si>
    <t>HO</t>
  </si>
  <si>
    <t>S-16</t>
  </si>
  <si>
    <t>Quality of Hire = QH</t>
  </si>
  <si>
    <t>QH</t>
  </si>
  <si>
    <t>S-17</t>
  </si>
  <si>
    <t>Recruiter Effectiveness = RE</t>
  </si>
  <si>
    <t>RE</t>
  </si>
  <si>
    <t>S-18</t>
  </si>
  <si>
    <t>Requisitions Opened = RO</t>
  </si>
  <si>
    <t>RO</t>
  </si>
  <si>
    <t>S-19</t>
  </si>
  <si>
    <t>Requisitions Filled = RF</t>
  </si>
  <si>
    <t>S-20</t>
  </si>
  <si>
    <t>Requisitions Inventory = RI</t>
  </si>
  <si>
    <t>RI</t>
  </si>
  <si>
    <t>Source Cost per Hire (per Interview)</t>
  </si>
  <si>
    <t xml:space="preserve">Response Time </t>
  </si>
  <si>
    <t xml:space="preserve">CPH = (Ad + AF +  ER + T + Relo. + RC)/ H  + 10%                                
</t>
  </si>
  <si>
    <t xml:space="preserve">SCPH = (AC + AF +  RB + NC) /H
Where:
AC= advertising costs, total monthly expenditure 
AF = agency fees, total month
RB = referral bonuses, total paid
NC = no-cost hires, walk-in, nonprofit agencies, etc.
   H = Total hires
</t>
  </si>
  <si>
    <t xml:space="preserve">C/I = (ST + MT)/I 
Where:
ST = staff time, total staff time spent interviewing
MT= management time, total management time spent interviewing 
    I = number interviewed, total number of applicants interviewed
</t>
  </si>
  <si>
    <t xml:space="preserve">SCPH= (IC + AC + AF +  RB + NC)/ H
Where:
IC = Total monthly interviewing costs, by using the formula of cost per interview to calculate total interviewing costs
AC= advertising costs, total monthly expenditure 
AF = agency fees, total monthly agency fees paid
RB = referral bonuses, total monthly referral bonus paid
NC = no-cost hires, walk-in, nonprofit agencies, etc.
   H = Total hires
</t>
  </si>
  <si>
    <t xml:space="preserve">RT = RD – RR, 
Example: RT = 22- 4 = 18 days 
Where:
RT = response time 
RD =date of first qualified candidate referred for interview (January 22)
RR = date of receipt of first job requisition (January 4)
</t>
  </si>
  <si>
    <t xml:space="preserve">TF = RR – OD
Example: TF= January 4 – February 20 = 47 days
Where
TF = time to have an offer accepted
RR = date of receipt of first job requisition (January 4)
OD = date the offer is accepted (February 20)
</t>
  </si>
  <si>
    <t xml:space="preserve">TS = RR – SD
Example: TS = January 4 – March 10 = 65 days
Where 
TS = time till the new hire starts work
RR = date the acquisition is received (January 4)
SD = date the new hire starts work ( March 10)
</t>
  </si>
  <si>
    <t xml:space="preserve">RF = R/ O
Where:
RF = referral factor, relationship of candidates to openings 
  R = number of candidates referred for interview
  O = number of openings
</t>
  </si>
  <si>
    <t xml:space="preserve">JPR = A/ PJ
Where:
JPR = Job-posting response rate
    A = number of applicants received at the job-posting desk
   PJ = number of posted jobs
</t>
  </si>
  <si>
    <t xml:space="preserve">JPRF = PJR / PJ
Where:
JPRF = ratio of jobs posted to jobs responded to
  PJR = number of posted jobs responded to
     PJ = number of posted jobs
</t>
  </si>
  <si>
    <t xml:space="preserve">JPH = H/ JP
Where:
JPH = percentage of jobs filled through job posting
H = number of hires made from internal applicants
JP =Number of jobs posted
</t>
  </si>
  <si>
    <t xml:space="preserve">IH = IA/ H
Where:
IH =  percentage of jobs filled internally
IA = jobs filled by internal applicants
H = Total hires
</t>
  </si>
  <si>
    <t xml:space="preserve">AIL =  h/HI
Where:
AIL = average length of interviews*
h  =    total hours spent interviewing
HI =  total number interviewed
* AIL is computed by determining the total amount of time recruiter spends interviewing and dividing by the total number of people interviewed.
</t>
  </si>
  <si>
    <t xml:space="preserve">HR =   I  /A     R/I        H/R      H/A 
Where:
HR = hire rate
I = applications received
R = referrals
H = hires
</t>
  </si>
  <si>
    <t xml:space="preserve">HO =  OA/ OE
Where:
HO = percentage of offers that result in a hire
OA = offers accepted
OE = offers extended 
</t>
  </si>
  <si>
    <t xml:space="preserve">QH = [PR + HP + HS] /   N
Where: 
QH = quality of the people hired
PR = average job performance ratings of new hires
HP = percent of new hires promoted within one year
HS = percent of new hires retained after 1 year
N = number of indicators used
</t>
  </si>
  <si>
    <t xml:space="preserve">RE = [RT + TF + HR + C/H + QH] / N
Where:
RE = overall recruiter effectiveness
RT = response time
TF = time to fill
HR = hire rate
C/H = cost per hire
QH = quality of hire
N = number of indices used
</t>
  </si>
  <si>
    <t xml:space="preserve">RO = E RO + SNE RO + h RO
RO  = number of requisitions opened per month, by level
E RO = number of exempt requisitions opened
SNE RO = number of salaried non-exempt requisitions opened
h RO = number of hourly requisitions opened
</t>
  </si>
  <si>
    <t xml:space="preserve">RF = E RF + SNE RF +  hRF
RF = number of requisitions filled per month, by level
E RF  = number of exempt requisitions filled
SNE RF  = number of salaried non-exempt requisitions filled
hRF = number of hourly requisitions filled
</t>
  </si>
  <si>
    <t xml:space="preserve">RI = E RI + SNE RI +  hRI
RI = number of requisitions inventoried per month, by level
E RI  = number of exempt requisitions inventoried
SNE RI  = number of salaried non-exempt requisitions inventoried
hRI = number of hourly requisitions inventoried
</t>
  </si>
  <si>
    <t>Employee Relations</t>
  </si>
  <si>
    <t>ER -1</t>
  </si>
  <si>
    <t>ER -2</t>
  </si>
  <si>
    <t>ER -3</t>
  </si>
  <si>
    <t>ER -4</t>
  </si>
  <si>
    <t>ER -5</t>
  </si>
  <si>
    <t>ER -6</t>
  </si>
  <si>
    <t>Orientation Cost Per Employee</t>
  </si>
  <si>
    <t>OC/E</t>
  </si>
  <si>
    <t>Departmental Orientation Cost</t>
  </si>
  <si>
    <t>OC/D</t>
  </si>
  <si>
    <t>HR Department Orientation Expense</t>
  </si>
  <si>
    <t>SOC/H</t>
  </si>
  <si>
    <t>Departmental Counseling Factor</t>
  </si>
  <si>
    <t>DCF</t>
  </si>
  <si>
    <t>Counseling Topic Factor</t>
  </si>
  <si>
    <t>Counseling Topic Time</t>
  </si>
  <si>
    <t>ER -7</t>
  </si>
  <si>
    <t>ER -8</t>
  </si>
  <si>
    <t>ER -9</t>
  </si>
  <si>
    <t>ER -10</t>
  </si>
  <si>
    <t>ER -11</t>
  </si>
  <si>
    <t>Absence Rate</t>
  </si>
  <si>
    <t>AR</t>
  </si>
  <si>
    <t>CTT</t>
  </si>
  <si>
    <t>TP</t>
  </si>
  <si>
    <t>Absenteeism Cost</t>
  </si>
  <si>
    <t>AC/E</t>
  </si>
  <si>
    <t>Effect of Absenteesim onLabor Utilization</t>
  </si>
  <si>
    <t>U</t>
  </si>
  <si>
    <t>Accession Rate</t>
  </si>
  <si>
    <t>Average tenure - Current Employees</t>
  </si>
  <si>
    <t>SS</t>
  </si>
  <si>
    <t>Former Employees' Average Service Period</t>
  </si>
  <si>
    <t>SL</t>
  </si>
  <si>
    <t>Stability Factor</t>
  </si>
  <si>
    <t>SF</t>
  </si>
  <si>
    <t>Instability Factor</t>
  </si>
  <si>
    <t>Servivor Rate</t>
  </si>
  <si>
    <t>Loss Rate</t>
  </si>
  <si>
    <t>LR</t>
  </si>
  <si>
    <t>SR</t>
  </si>
  <si>
    <t>Turnover/Performance Relationship</t>
  </si>
  <si>
    <t>PT</t>
  </si>
  <si>
    <t>ER -12</t>
  </si>
  <si>
    <t>ER -13</t>
  </si>
  <si>
    <t>ER -14</t>
  </si>
  <si>
    <t>ER -15</t>
  </si>
  <si>
    <t>ER -16</t>
  </si>
  <si>
    <t>ER -17</t>
  </si>
  <si>
    <t>ER -18</t>
  </si>
  <si>
    <t>IF</t>
  </si>
  <si>
    <t>Separation Rate</t>
  </si>
  <si>
    <t>I felt very welcome and at home after my orientation.</t>
  </si>
  <si>
    <t>The information I needed to know on the following subjects was clearly provided.</t>
  </si>
  <si>
    <t>(b) Familiarity with the facilities</t>
  </si>
  <si>
    <t>(c) Policies and rules</t>
  </si>
  <si>
    <t>(a) Compensation and benefits</t>
  </si>
  <si>
    <t>(d) Safety /Security</t>
  </si>
  <si>
    <t>(e) Forms and records</t>
  </si>
  <si>
    <t>The orientation leader was well informed and answered my questions.</t>
  </si>
  <si>
    <t>What I was told at the orientation proved to be accurate in my daily work.</t>
  </si>
  <si>
    <t>I learned in orientation where to find the additional information I might need.</t>
  </si>
  <si>
    <t>Strongly disagree</t>
  </si>
  <si>
    <t>Disagree</t>
  </si>
  <si>
    <t>Mildly disagree</t>
  </si>
  <si>
    <t>Mildly agree</t>
  </si>
  <si>
    <t>Agree</t>
  </si>
  <si>
    <t>Strongly agree</t>
  </si>
  <si>
    <t xml:space="preserve">Comments or Suggestions: </t>
  </si>
  <si>
    <t>Name (optional)</t>
  </si>
  <si>
    <t>Job title</t>
  </si>
  <si>
    <t>Date questionnaire returned</t>
  </si>
  <si>
    <t>Dept. #</t>
  </si>
  <si>
    <t>ORIENTATION SURVEY</t>
  </si>
  <si>
    <t>Department</t>
  </si>
  <si>
    <t>To assist us in evaluating our New Employee Orientation Program, please complete the questions below and return to the Employee Relation Section. You need not sign your name, but please indicate your job title, department, and the requested dates.</t>
  </si>
  <si>
    <r>
      <t>Instructions</t>
    </r>
    <r>
      <rPr>
        <sz val="8"/>
        <rFont val="Arial"/>
        <family val="2"/>
      </rPr>
      <t>: Circle the number that best describes your feelings about statement below. For instance, if you strongly agree with the statement, circle number 6, if you mildly disagree with the statement, circle number 3; etc…</t>
    </r>
  </si>
  <si>
    <t>Date of orientation</t>
  </si>
  <si>
    <t xml:space="preserve">Subject </t>
  </si>
  <si>
    <t>Personal problems</t>
  </si>
  <si>
    <t>career counseling</t>
  </si>
  <si>
    <t>Transfer counseling</t>
  </si>
  <si>
    <t>Leave of absence</t>
  </si>
  <si>
    <t>Problem with employees</t>
  </si>
  <si>
    <t>Number of hours</t>
  </si>
  <si>
    <t>Policies and procedures advice</t>
  </si>
  <si>
    <t xml:space="preserve">legal/ employment </t>
  </si>
  <si>
    <t>Exit Interview</t>
  </si>
  <si>
    <t>Number of Contacts</t>
  </si>
  <si>
    <t>no.</t>
  </si>
  <si>
    <t>hr.</t>
  </si>
  <si>
    <t>Exploitation</t>
  </si>
  <si>
    <t>POS</t>
  </si>
  <si>
    <t>Commercial</t>
  </si>
  <si>
    <t>Technical</t>
  </si>
  <si>
    <t>Strategic Planning</t>
  </si>
  <si>
    <t>General Directorate</t>
  </si>
  <si>
    <t>Problem with supervisor</t>
  </si>
  <si>
    <t>Comments</t>
  </si>
  <si>
    <t>Totals</t>
  </si>
  <si>
    <t>Employee performance problems</t>
  </si>
  <si>
    <t>Job performance problems</t>
  </si>
  <si>
    <t>Legal/ Employment</t>
  </si>
  <si>
    <t>Career opportunities program</t>
  </si>
  <si>
    <t>Career pathing</t>
  </si>
  <si>
    <t>Management Training</t>
  </si>
  <si>
    <t>Employee Training</t>
  </si>
  <si>
    <t>Termination Procedure</t>
  </si>
  <si>
    <t>200x</t>
  </si>
  <si>
    <t>200x+1</t>
  </si>
  <si>
    <t>Q1</t>
  </si>
  <si>
    <t>Q2</t>
  </si>
  <si>
    <t>Q3</t>
  </si>
  <si>
    <t>Q4</t>
  </si>
  <si>
    <t xml:space="preserve"> # / hr</t>
  </si>
  <si>
    <t xml:space="preserve">200x </t>
  </si>
  <si>
    <t>Policies and procedures</t>
  </si>
  <si>
    <t>Salary administration</t>
  </si>
  <si>
    <t>Category</t>
  </si>
  <si>
    <t>Nubmber of Employees</t>
  </si>
  <si>
    <t>Average days lost previous</t>
  </si>
  <si>
    <t>Total days lost</t>
  </si>
  <si>
    <t>Total estimated cost, in dollars</t>
  </si>
  <si>
    <t>Sick leave</t>
  </si>
  <si>
    <t>Annual Leave</t>
  </si>
  <si>
    <t>Family</t>
  </si>
  <si>
    <t>Leave w/out pay</t>
  </si>
  <si>
    <t>Injury - on the job</t>
  </si>
  <si>
    <t>Injury - off the job</t>
  </si>
  <si>
    <t>Unscheduled</t>
  </si>
  <si>
    <t>Probationary leave</t>
  </si>
  <si>
    <t>Other</t>
  </si>
  <si>
    <t>Advertising</t>
  </si>
  <si>
    <t>Agency and Research fees</t>
  </si>
  <si>
    <t>Internal referral bonuses</t>
  </si>
  <si>
    <t>Applicant expenses</t>
  </si>
  <si>
    <t>Relocation expenses</t>
  </si>
  <si>
    <t>Salary and benefits of staff</t>
  </si>
  <si>
    <t>Recruiter's expenses</t>
  </si>
  <si>
    <t>Total direct hiring costs</t>
  </si>
  <si>
    <t>Divide line 9 by number hired. Cost per hire</t>
  </si>
  <si>
    <t>L.L.</t>
  </si>
  <si>
    <t>Management time per hire</t>
  </si>
  <si>
    <t>Supervisor/lead time per hire</t>
  </si>
  <si>
    <t>Orientation and training per hire</t>
  </si>
  <si>
    <t>Total indirect hiring costs per hire</t>
  </si>
  <si>
    <t>Total hiring cost per hire</t>
  </si>
  <si>
    <t xml:space="preserve">Multiply line 16 by number hired; </t>
  </si>
  <si>
    <t>Indirect Hiring Costs</t>
  </si>
  <si>
    <t>Employment office overhead</t>
  </si>
  <si>
    <t>learning curve productivity loss or opportunity loss per hire</t>
  </si>
  <si>
    <t>Salaries and benefits of staff</t>
  </si>
  <si>
    <t>Total direct replacement costs</t>
  </si>
  <si>
    <t>Divide line 22 by number placed. Costs per placement</t>
  </si>
  <si>
    <t>Management/time per hire</t>
  </si>
  <si>
    <t>supervisor /lead interview time per hire</t>
  </si>
  <si>
    <t>Training time per hire</t>
  </si>
  <si>
    <t>Learning curve productivity loss or opportunity loss per hire</t>
  </si>
  <si>
    <t>Add lines 23 and 28. Total cost per placement</t>
  </si>
  <si>
    <t>Total turnover costs</t>
  </si>
  <si>
    <t>Target percentage reduction</t>
  </si>
  <si>
    <t>Potential savings</t>
  </si>
  <si>
    <t>%</t>
  </si>
  <si>
    <t>Direct Hiring Costs</t>
  </si>
  <si>
    <t>Direct Internal Replacement Costs</t>
  </si>
  <si>
    <t>Replacements</t>
  </si>
  <si>
    <t>Indirect Internal Replacement Costs</t>
  </si>
  <si>
    <t>Total indirect replacement cost per placement</t>
  </si>
  <si>
    <t>Multiply line 29 by number placed. Total internal replacement costs</t>
  </si>
  <si>
    <t>Issue</t>
  </si>
  <si>
    <t>Question</t>
  </si>
  <si>
    <t>Problem</t>
  </si>
  <si>
    <t>Grievance</t>
  </si>
  <si>
    <t>Arbitration</t>
  </si>
  <si>
    <t>Money</t>
  </si>
  <si>
    <t>Time</t>
  </si>
  <si>
    <t>Matrial</t>
  </si>
  <si>
    <t>Equipment</t>
  </si>
  <si>
    <t>The value of your work can then be calcualted as the saving in cost or time of performance.</t>
  </si>
  <si>
    <t>What is the typical average cost per incident? Record each in the matrix above</t>
  </si>
  <si>
    <t>Trace the number of incidents in  this period versus the average period.</t>
  </si>
  <si>
    <t>Management Development</t>
  </si>
  <si>
    <t>D - 1</t>
  </si>
  <si>
    <t>D - 2</t>
  </si>
  <si>
    <t>D - 3</t>
  </si>
  <si>
    <t>D - 4</t>
  </si>
  <si>
    <t>D - 5</t>
  </si>
  <si>
    <t>D - 6</t>
  </si>
  <si>
    <t>Cost per Trainee</t>
  </si>
  <si>
    <t>Cost per Trainee Hour</t>
  </si>
  <si>
    <t>C/T</t>
  </si>
  <si>
    <t>C/Th</t>
  </si>
  <si>
    <t>Knowledge Change</t>
  </si>
  <si>
    <t>KC</t>
  </si>
  <si>
    <t>Skill (Behavior) Change</t>
  </si>
  <si>
    <t>SC</t>
  </si>
  <si>
    <t>Attitude Change</t>
  </si>
  <si>
    <t>AC</t>
  </si>
  <si>
    <t>Performance Change</t>
  </si>
  <si>
    <t>PC</t>
  </si>
  <si>
    <t>Compensation</t>
  </si>
  <si>
    <t>C - 1</t>
  </si>
  <si>
    <t>C - 2</t>
  </si>
  <si>
    <t>C - 3</t>
  </si>
  <si>
    <t>C - 4</t>
  </si>
  <si>
    <t>C - 5</t>
  </si>
  <si>
    <t>C - 6</t>
  </si>
  <si>
    <t>C - 7</t>
  </si>
  <si>
    <t>C - 8</t>
  </si>
  <si>
    <t>C - 9</t>
  </si>
  <si>
    <t>C - 10</t>
  </si>
  <si>
    <t>C - 11</t>
  </si>
  <si>
    <t>C - 12</t>
  </si>
  <si>
    <t>Job Description Factor</t>
  </si>
  <si>
    <t>JDF</t>
  </si>
  <si>
    <t>Job evaluation Factor</t>
  </si>
  <si>
    <t>JEF</t>
  </si>
  <si>
    <t>Salary Range Exception Factor</t>
  </si>
  <si>
    <t>SO</t>
  </si>
  <si>
    <t>Payroll Tax Factor</t>
  </si>
  <si>
    <t>Average Hourly Rate</t>
  </si>
  <si>
    <t>R/h</t>
  </si>
  <si>
    <t>Cost to Supervise</t>
  </si>
  <si>
    <t>Benefits</t>
  </si>
  <si>
    <t>Total Benefits Cost</t>
  </si>
  <si>
    <t>TBC</t>
  </si>
  <si>
    <t>Benefits Cost per Employee</t>
  </si>
  <si>
    <t>BC/E</t>
  </si>
  <si>
    <t>Benefit  to Payroll Ratio</t>
  </si>
  <si>
    <t>B/P</t>
  </si>
  <si>
    <t>Records</t>
  </si>
  <si>
    <t>Volume Processing</t>
  </si>
  <si>
    <t>CPR</t>
  </si>
  <si>
    <t>Turnaround Time</t>
  </si>
  <si>
    <t>T</t>
  </si>
  <si>
    <t>Error Rate</t>
  </si>
  <si>
    <t>ER</t>
  </si>
  <si>
    <t>Processing Cost per Transaction</t>
  </si>
  <si>
    <t>PC/T</t>
  </si>
  <si>
    <t>Record keeping Costs</t>
  </si>
  <si>
    <t>RC</t>
  </si>
  <si>
    <t>Claims Satisfaction</t>
  </si>
  <si>
    <t>CS</t>
  </si>
  <si>
    <t>HRIS</t>
  </si>
  <si>
    <t>C - 13</t>
  </si>
  <si>
    <t>C - 14</t>
  </si>
  <si>
    <t>C - 15</t>
  </si>
  <si>
    <t>C - 16</t>
  </si>
  <si>
    <t>C - 17</t>
  </si>
  <si>
    <t>C - 18</t>
  </si>
  <si>
    <t>C - 19</t>
  </si>
  <si>
    <t>Job Cost</t>
  </si>
  <si>
    <t>JC</t>
  </si>
  <si>
    <t>Report Cost</t>
  </si>
  <si>
    <t>TT</t>
  </si>
  <si>
    <t>JC = [PxH] + M+ E + O
 Where:                                  
JC = job cost
P=  programer hourly rate pay and benefits
H = hours worked on the program
M = material cost
E = equipment cost
O = overhead factor</t>
  </si>
  <si>
    <t>RC = [PxH] + M+ E + O
 Where:                                  
RC = report cost
P=  programer hourly rate pay and benefits
H = hours worked on the report
M = material cost
E = equipment cost
O = overhead factor</t>
  </si>
  <si>
    <t>RT = ST - RR
 Where:                                  
RT = response time
ST=  time at which action starts in reponse to the request
RR= time at which the request is received</t>
  </si>
  <si>
    <t>TT =  RR - RC
 Where:                                  
TT = turnaround time
RR=  time at which  the request is received
RC= time at which the request is completed</t>
  </si>
  <si>
    <t>CPR =  R/ S
 Where:                                  
CPR = claims processing rate
R =  total records processes
S = average number of staff processors</t>
  </si>
  <si>
    <t>T =  DP - DR
 Where:                                  
T = turnaround time
DP =  date claim paid
DR = date claim received (filed)</t>
  </si>
  <si>
    <t>ER =  RC/ CP
 Where:                                  
ER = error rate
RC =  rejected claims
CP = total claims processed</t>
  </si>
  <si>
    <t>PC/T = [ST+OH+MP+MT]/(P/h)
 Where:                                  
PC/T = job cost
ST =  staff time, salary, and benefits
OH = overhead
MP = material and postage
MT = management time, cost of supervision
P/h = number of items processes pr hour</t>
  </si>
  <si>
    <t xml:space="preserve">RC = [ST+EC+S+OH]/(DC)
 Where:                                  
RC = record-keeping costs
ST =  staff time, salary, and benefits and miscellaneious expenses
OH = overhead
EC = equivalent costs, purchase, depreciatation and operating costs for machines, desks, file cabinates, etc.
DC = total department expenses
S = supplies </t>
  </si>
  <si>
    <t>CS = C - P
 Where:                                  
CS = degree of employee satisfaction with settlement of their claimsclaims
C =  total claims contested
P = total claims processed</t>
  </si>
  <si>
    <t>TBC = ST + OH + PC+PP+Misc
 Where:                                  
TBC = total cost of benefits
ST =  staff time, staff hours spent on benefit planning and administration multiplied by salary and benefit hourly rates
OH = overhead expenses for space, furniture, equipment, etc..
PC = processing costs associated with benefit program administration
PP = plan payments, insurance and retirement and payments for governement-mandated programs - including charges by external plan administrators, trustees, etc..
Misc = vacation, holiday, sick leave, education, recreation, etc...</t>
  </si>
  <si>
    <t>BC/E =  TBC/ e
 Where:                                  
BC/E = benefit cost per employee
TBC =  total cost of benefits
e = average number of employees</t>
  </si>
  <si>
    <t>B/P =  TBC/ TSC
 Where:                                  
B/P = benefit to payroll ratio
TBC =  total cost of benefits
TSC =  total payroll cost</t>
  </si>
  <si>
    <t>OC/E = [T X (R/h X E)] + DC
OC/E = average cost to orient an  employee
T  = time spent in orientation
R/h  = average hourly pay rate of attending employees
E = total number of employees oriented
DC = HR department cost per employee</t>
  </si>
  <si>
    <t xml:space="preserve">OC/D = [TO X R/h x N
OC/D = orientation cost per department
TO = time spent in orientation
R/h  = average hourly pay rate of attending employees
N =  number of new hires in orientation from a given department
</t>
  </si>
  <si>
    <t xml:space="preserve">SOC/H = T X R/h / N
SOC/H = staff orientation cost per new hire
T = ER staff time spent preparing and sonducting orientation
R/h  = average hourly pay rate of ER staff, including benefits
N =  number of new hires in orientation
</t>
  </si>
  <si>
    <t xml:space="preserve">DCF = SD /DP
DCF = departmental counseling factor
SD = sessions per department
DP  = department population
</t>
  </si>
  <si>
    <t xml:space="preserve">TP = T/ SD 
TP = percentage of each topic discussed
SD = total sessions for the department
T  = number of sessions for that topic
</t>
  </si>
  <si>
    <t xml:space="preserve">CTT = TT/ N 
CTT = average time per topic
TT = total session time per topic
N  = number of sessions per topic
</t>
  </si>
  <si>
    <t xml:space="preserve">AR = WDL /(e x WD) 
AR = absence rate (monthly)
e= worker days lost through absence
WD  = number of work days available per employee per month
</t>
  </si>
  <si>
    <t>AC/E = [ML (Wh + EBC) + S(R/h + SBC) + Misc] /E
AC/E = absence cost per employee
ML = total work hours lost for all reasons except holidays and vacations
Wh= wieghted average hourly pay level for groups
EBC  = cost of employee benefits
S= supervisory hours lost due to employee absence,  R/h= average hourly pay for supervisors
SBC = cost of supervisor's benefits, Misc= other costs, temporary help, overtime, production losses, quality problems, etc..., E= total employees</t>
  </si>
  <si>
    <t xml:space="preserve">U = Nh / h 
U = labor utilization percentage
Nh= nonproductive hours: absence, breaks, downtime, prep time, rework
h  = work hours available 
</t>
  </si>
  <si>
    <t xml:space="preserve">AR = H / e 
AR = accession rate
H= numbre hired during the period
e  =average employee population 
</t>
  </si>
  <si>
    <t xml:space="preserve">SR = NT / e 
SR = separatation rate
NT= numbre terminated during the period
e  =average employee population 
</t>
  </si>
  <si>
    <t xml:space="preserve">SS = TSS / E 
SS= average length of service of current employees - stayers
TSS= Total sum of years of service of all staying emplyees
E  =total number of employees in that group 
</t>
  </si>
  <si>
    <t xml:space="preserve">SL = TSS / E 
SL= average length of service of departed  employees - leavers
TSL= Total sum of years of service of all departed emplyees
E  =total number of employees in that group 
</t>
  </si>
  <si>
    <t xml:space="preserve">SF = OS / E 
SF= stabiluity factor of an existing population
OS= original employees who remian for the period
E  =employee population at the beginning of the period </t>
  </si>
  <si>
    <t xml:space="preserve">IF = OL / E 
IF= instabiluity factor of an existing population
OL= original employees who left during  the period
E  =employee population at the beginning of the period </t>
  </si>
  <si>
    <t xml:space="preserve">SR = HS / H 
SR= survival rate of new hires
HS= number of new hires from the period who are still employed, stayers
H  =total number of new hires during the period </t>
  </si>
  <si>
    <t xml:space="preserve">LR = HL / H 
LR= loss rate of new hires
HL= number of new hires from the period who left
H  =total number of new hires during the period </t>
  </si>
  <si>
    <t xml:space="preserve">PT = R/ L 
PT= percent terminating at each performance level
R = number rated at each level
L  =total number terminating </t>
  </si>
  <si>
    <t xml:space="preserve">C/T = [CC + TR + S + RC + T &amp; L + TS + PS + OH] / PT
</t>
  </si>
  <si>
    <t xml:space="preserve">C/Th = TC / [PTx Th] 
C/Th= cost per trainee hour
TC= total cost of training
PT = number trained
Th  = hours of training </t>
  </si>
  <si>
    <t>KC = Ka/ Kb 
KC= knowledge change
Ka= knowledge level after training
Kb = knowledge level before training</t>
  </si>
  <si>
    <t>SC = Sa/ Sb 
SC= Skill change
Sa= Skill demonstrated after training by work output, critical incidents
Sb = Skill level existing  before training by work output, critical incidents</t>
  </si>
  <si>
    <t>AC = Aa/ Ab 
AC= attitude change
Aa= attitude after training
Ab = attitude before training</t>
  </si>
  <si>
    <t xml:space="preserve">PC = Pa/ Pb 
PC= Change in performance as measured by the organization's performance appraisal system
Pa= latest review score from a performance appraisal conducted at least 90 days after training
Pb = performance review score from the performance appraisal conducted prior to the training </t>
  </si>
  <si>
    <t xml:space="preserve">JDF = JD /J
JDF= percentage of jobs having formal, current job descriptions
JD= number of jobs with current descriptions
J = total number of jobs in the system </t>
  </si>
  <si>
    <t xml:space="preserve">JEF = JE /J
JEF= percentage of jobs that have been evaluated and leveled
JE= number of jobs evaluated and leveled
J = total number of jobs in the system </t>
  </si>
  <si>
    <t>SO = EX /e
SO= percentage of employees over salary grade maximums 
EX= number of excesses
e = average number of employees</t>
  </si>
  <si>
    <t>PTF  = PT /C
PTF= portion of total salary or wages (including bonus and incentive pay) absorbed by payroll taxes PT= sum of payroll tax deductions for social security &amp; income tax
C = total compensation (salaries, benefits, bonus, allowances, etc..)</t>
  </si>
  <si>
    <t>R/h  = P /EHW
R/h = average hourly wage or salary paid
P = total wages and salaries paid
EHW = total annual employee hours worked times number of employees</t>
  </si>
  <si>
    <t>SC  = TSS / TS
SC = supervision cost
TSS = total salaries paid to supervisors and above 
TS = total wages and slaries paid</t>
  </si>
  <si>
    <t>time</t>
  </si>
  <si>
    <t>quality</t>
  </si>
  <si>
    <t>quantity</t>
  </si>
  <si>
    <t>quanity</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</si>
</sst>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ل.ل.&quot;\ #,##0_-;&quot;ل.ل.&quot;\ #,##0\-"/>
    <numFmt numFmtId="165" formatCode="&quot;ل.ل.&quot;\ #,##0_-;[Red]&quot;ل.ل.&quot;\ #,##0\-"/>
    <numFmt numFmtId="166" formatCode="&quot;ل.ل.&quot;\ #,##0.00_-;&quot;ل.ل.&quot;\ #,##0.00\-"/>
    <numFmt numFmtId="167" formatCode="&quot;ل.ل.&quot;\ #,##0.00_-;[Red]&quot;ل.ل.&quot;\ #,##0.00\-"/>
    <numFmt numFmtId="168" formatCode="_-&quot;ل.ل.&quot;\ * #,##0_-;_-&quot;ل.ل.&quot;\ * #,##0\-;_-&quot;ل.ل.&quot;\ * &quot;-&quot;_-;_-@_-"/>
    <numFmt numFmtId="169" formatCode="_-* #,##0_-;_-* #,##0\-;_-* &quot;-&quot;_-;_-@_-"/>
    <numFmt numFmtId="170" formatCode="_-&quot;ل.ل.&quot;\ * #,##0.00_-;_-&quot;ل.ل.&quot;\ * #,##0.00\-;_-&quot;ل.ل.&quot;\ * &quot;-&quot;??_-;_-@_-"/>
    <numFmt numFmtId="171" formatCode="_-* #,##0.00_-;_-* #,##0.00\-;_-* &quot;-&quot;??_-;_-@_-"/>
  </numFmts>
  <fonts count="11">
    <font>
      <sz val="10"/>
      <name val="Arial"/>
      <family val="0"/>
    </font>
    <font>
      <sz val="8"/>
      <name val="Arial"/>
      <family val="2"/>
    </font>
    <font>
      <u val="single"/>
      <sz val="10"/>
      <name val="Arial"/>
      <family val="2"/>
    </font>
    <font>
      <i/>
      <sz val="10"/>
      <name val="Arial"/>
      <family val="2"/>
    </font>
    <font>
      <b/>
      <sz val="10"/>
      <name val="Arial"/>
      <family val="2"/>
    </font>
    <font>
      <b/>
      <sz val="9"/>
      <name val="Arial"/>
      <family val="2"/>
    </font>
    <font>
      <b/>
      <sz val="8"/>
      <name val="Arial"/>
      <family val="2"/>
    </font>
    <font>
      <sz val="12"/>
      <name val="Arial Black"/>
      <family val="2"/>
    </font>
    <font>
      <b/>
      <u val="single"/>
      <sz val="8"/>
      <name val="Arial"/>
      <family val="2"/>
    </font>
    <font>
      <sz val="7"/>
      <name val="Arial"/>
      <family val="2"/>
    </font>
    <font>
      <sz val="6"/>
      <name val="Arial"/>
      <family val="2"/>
    </font>
  </fonts>
  <fills count="2">
    <fill>
      <patternFill/>
    </fill>
    <fill>
      <patternFill patternType="gray125"/>
    </fill>
  </fills>
  <borders count="46">
    <border>
      <left/>
      <right/>
      <top/>
      <bottom/>
      <diagonal/>
    </border>
    <border>
      <left style="thin"/>
      <right style="thin"/>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medium"/>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medium"/>
    </border>
    <border>
      <left style="medium"/>
      <right style="thin"/>
      <top style="medium"/>
      <bottom style="thin"/>
    </border>
    <border>
      <left style="thin"/>
      <right style="medium"/>
      <top style="medium"/>
      <bottom style="thin"/>
    </border>
    <border>
      <left style="medium"/>
      <right style="thin"/>
      <top>
        <color indexed="63"/>
      </top>
      <bottom style="thin"/>
    </border>
    <border>
      <left style="thin"/>
      <right style="medium"/>
      <top>
        <color indexed="63"/>
      </top>
      <bottom style="thin"/>
    </border>
    <border>
      <left>
        <color indexed="63"/>
      </left>
      <right style="thin"/>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style="thin"/>
      <top>
        <color indexed="63"/>
      </top>
      <bottom style="medium"/>
    </border>
    <border>
      <left>
        <color indexed="63"/>
      </left>
      <right style="thin"/>
      <top>
        <color indexed="63"/>
      </top>
      <bottom style="mediu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double"/>
    </border>
    <border>
      <left>
        <color indexed="63"/>
      </left>
      <right>
        <color indexed="63"/>
      </right>
      <top style="thin"/>
      <bottom style="medium"/>
    </border>
    <border>
      <left>
        <color indexed="63"/>
      </left>
      <right>
        <color indexed="63"/>
      </right>
      <top style="medium"/>
      <bottom style="double"/>
    </border>
    <border>
      <left style="medium"/>
      <right>
        <color indexed="63"/>
      </right>
      <top>
        <color indexed="63"/>
      </top>
      <bottom style="thin"/>
    </border>
    <border>
      <left>
        <color indexed="63"/>
      </left>
      <right>
        <color indexed="63"/>
      </right>
      <top style="thin"/>
      <bottom>
        <color indexed="63"/>
      </bottom>
    </border>
    <border>
      <left>
        <color indexed="63"/>
      </left>
      <right style="thin"/>
      <top style="medium"/>
      <bottom style="thin"/>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4">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1" fillId="0" borderId="1" xfId="0" applyFont="1" applyBorder="1" applyAlignment="1">
      <alignment/>
    </xf>
    <xf numFmtId="3" fontId="1" fillId="0" borderId="1" xfId="0" applyNumberFormat="1" applyFont="1" applyBorder="1" applyAlignment="1">
      <alignment/>
    </xf>
    <xf numFmtId="0" fontId="1" fillId="0" borderId="1" xfId="0" applyFont="1" applyBorder="1" applyAlignment="1">
      <alignment horizontal="center"/>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6" xfId="0" applyBorder="1" applyAlignment="1">
      <alignment horizontal="center"/>
    </xf>
    <xf numFmtId="0" fontId="4" fillId="0" borderId="1" xfId="0" applyFont="1" applyBorder="1" applyAlignment="1">
      <alignment/>
    </xf>
    <xf numFmtId="0" fontId="4" fillId="0" borderId="7" xfId="0" applyFont="1" applyBorder="1" applyAlignment="1">
      <alignment/>
    </xf>
    <xf numFmtId="0" fontId="0" fillId="0" borderId="8" xfId="0" applyBorder="1" applyAlignment="1">
      <alignment/>
    </xf>
    <xf numFmtId="0" fontId="0" fillId="0" borderId="7"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0" xfId="0" applyAlignment="1">
      <alignment horizontal="center"/>
    </xf>
    <xf numFmtId="0" fontId="0" fillId="0" borderId="0" xfId="0" applyBorder="1" applyAlignment="1">
      <alignment/>
    </xf>
    <xf numFmtId="0" fontId="0" fillId="0" borderId="12" xfId="0" applyBorder="1" applyAlignment="1">
      <alignment/>
    </xf>
    <xf numFmtId="0" fontId="0" fillId="0" borderId="0" xfId="0" applyAlignment="1">
      <alignment vertical="center"/>
    </xf>
    <xf numFmtId="0" fontId="0" fillId="0" borderId="0" xfId="0" applyAlignment="1">
      <alignment wrapText="1"/>
    </xf>
    <xf numFmtId="0" fontId="0" fillId="0" borderId="5" xfId="0" applyBorder="1" applyAlignment="1">
      <alignment horizontal="center" vertical="center"/>
    </xf>
    <xf numFmtId="0" fontId="0" fillId="0" borderId="4" xfId="0" applyBorder="1" applyAlignment="1">
      <alignment horizontal="center" vertical="center"/>
    </xf>
    <xf numFmtId="0" fontId="0" fillId="0" borderId="13" xfId="0" applyBorder="1" applyAlignment="1">
      <alignment horizontal="center" vertical="center"/>
    </xf>
    <xf numFmtId="0" fontId="5" fillId="0" borderId="0" xfId="0" applyFont="1" applyAlignment="1">
      <alignment/>
    </xf>
    <xf numFmtId="0" fontId="0" fillId="0" borderId="0" xfId="0" applyAlignment="1">
      <alignment horizontal="right"/>
    </xf>
    <xf numFmtId="0" fontId="0" fillId="0" borderId="12" xfId="0" applyBorder="1" applyAlignment="1">
      <alignment horizontal="center"/>
    </xf>
    <xf numFmtId="0" fontId="0" fillId="0" borderId="6" xfId="0" applyBorder="1" applyAlignment="1">
      <alignment horizontal="right" wrapText="1"/>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wrapText="1"/>
    </xf>
    <xf numFmtId="0" fontId="1" fillId="0" borderId="1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xf>
    <xf numFmtId="0" fontId="6" fillId="0" borderId="0" xfId="0" applyFont="1" applyAlignment="1">
      <alignment horizontal="left"/>
    </xf>
    <xf numFmtId="0" fontId="1" fillId="0" borderId="4" xfId="0" applyFont="1" applyBorder="1" applyAlignment="1">
      <alignment horizontal="center" vertical="center" wrapText="1"/>
    </xf>
    <xf numFmtId="0" fontId="6" fillId="0" borderId="12" xfId="0" applyFont="1" applyBorder="1" applyAlignment="1">
      <alignment horizontal="left"/>
    </xf>
    <xf numFmtId="0" fontId="1" fillId="0" borderId="12" xfId="0" applyFont="1" applyBorder="1" applyAlignment="1">
      <alignment wrapText="1"/>
    </xf>
    <xf numFmtId="0" fontId="1" fillId="0" borderId="12" xfId="0" applyFont="1" applyBorder="1" applyAlignment="1">
      <alignment horizontal="center" vertical="center" wrapText="1"/>
    </xf>
    <xf numFmtId="0" fontId="6" fillId="0" borderId="4" xfId="0" applyFont="1" applyBorder="1" applyAlignment="1">
      <alignment horizontal="left"/>
    </xf>
    <xf numFmtId="0" fontId="1" fillId="0" borderId="4" xfId="0" applyFont="1" applyBorder="1" applyAlignment="1">
      <alignment wrapText="1"/>
    </xf>
    <xf numFmtId="0" fontId="1" fillId="0" borderId="4" xfId="0" applyFont="1" applyBorder="1" applyAlignment="1">
      <alignment horizontal="center" wrapText="1"/>
    </xf>
    <xf numFmtId="0" fontId="1" fillId="0" borderId="12" xfId="0" applyFont="1" applyBorder="1" applyAlignment="1">
      <alignment horizontal="center" wrapText="1"/>
    </xf>
    <xf numFmtId="0" fontId="1" fillId="0" borderId="12" xfId="0" applyFont="1" applyBorder="1" applyAlignment="1">
      <alignment horizontal="left"/>
    </xf>
    <xf numFmtId="0" fontId="6" fillId="0" borderId="0" xfId="0" applyFont="1" applyAlignment="1">
      <alignment horizontal="center" vertical="center" wrapText="1"/>
    </xf>
    <xf numFmtId="0" fontId="1" fillId="0" borderId="0" xfId="0" applyFont="1" applyAlignment="1">
      <alignment horizontal="right"/>
    </xf>
    <xf numFmtId="0" fontId="0" fillId="0" borderId="0" xfId="0" applyAlignment="1">
      <alignment horizontal="center" vertical="center" wrapText="1"/>
    </xf>
    <xf numFmtId="0" fontId="9" fillId="0" borderId="0" xfId="0" applyFont="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4" xfId="0" applyFont="1" applyBorder="1" applyAlignment="1">
      <alignment horizontal="center" vertical="center" wrapText="1"/>
    </xf>
    <xf numFmtId="0" fontId="1" fillId="0" borderId="24" xfId="0" applyFont="1" applyBorder="1" applyAlignment="1">
      <alignment horizontal="right" vertical="center" wrapText="1"/>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1" fillId="0" borderId="25" xfId="0" applyFont="1" applyBorder="1" applyAlignment="1">
      <alignment horizontal="right" vertical="center" wrapText="1"/>
    </xf>
    <xf numFmtId="0" fontId="1" fillId="0" borderId="26" xfId="0" applyFont="1" applyBorder="1" applyAlignment="1">
      <alignment horizontal="right" vertical="center" wrapText="1"/>
    </xf>
    <xf numFmtId="0" fontId="1" fillId="0" borderId="1" xfId="0" applyFont="1" applyBorder="1" applyAlignment="1">
      <alignment wrapText="1"/>
    </xf>
    <xf numFmtId="0" fontId="1" fillId="0" borderId="27" xfId="0" applyFont="1" applyBorder="1" applyAlignment="1">
      <alignment horizontal="center" wrapText="1"/>
    </xf>
    <xf numFmtId="0" fontId="1" fillId="0" borderId="28" xfId="0" applyFont="1" applyBorder="1" applyAlignment="1">
      <alignment wrapText="1"/>
    </xf>
    <xf numFmtId="0" fontId="1" fillId="0" borderId="27" xfId="0" applyFont="1" applyBorder="1" applyAlignment="1">
      <alignment wrapText="1"/>
    </xf>
    <xf numFmtId="0" fontId="1" fillId="0" borderId="29" xfId="0" applyFont="1" applyBorder="1" applyAlignment="1">
      <alignment horizontal="center" wrapText="1"/>
    </xf>
    <xf numFmtId="0" fontId="1" fillId="0" borderId="10" xfId="0" applyFont="1" applyBorder="1" applyAlignment="1">
      <alignment wrapText="1"/>
    </xf>
    <xf numFmtId="0" fontId="1" fillId="0" borderId="30" xfId="0" applyFont="1" applyBorder="1" applyAlignment="1">
      <alignment wrapText="1"/>
    </xf>
    <xf numFmtId="0" fontId="1" fillId="0" borderId="31" xfId="0" applyFont="1" applyBorder="1" applyAlignment="1">
      <alignment horizontal="center" wrapText="1"/>
    </xf>
    <xf numFmtId="0" fontId="1" fillId="0" borderId="30" xfId="0" applyFont="1" applyBorder="1" applyAlignment="1">
      <alignment horizontal="center" wrapText="1"/>
    </xf>
    <xf numFmtId="0" fontId="1" fillId="0" borderId="6" xfId="0" applyFont="1" applyBorder="1" applyAlignment="1">
      <alignment/>
    </xf>
    <xf numFmtId="0" fontId="1" fillId="0" borderId="6" xfId="0" applyFont="1" applyBorder="1" applyAlignment="1">
      <alignment wrapText="1"/>
    </xf>
    <xf numFmtId="0" fontId="1" fillId="0" borderId="23" xfId="0" applyFont="1" applyBorder="1" applyAlignment="1">
      <alignment/>
    </xf>
    <xf numFmtId="0" fontId="1" fillId="0" borderId="23" xfId="0" applyFont="1" applyBorder="1" applyAlignment="1">
      <alignment horizontal="center" wrapText="1"/>
    </xf>
    <xf numFmtId="0" fontId="1" fillId="0" borderId="6" xfId="0" applyFont="1" applyFill="1" applyBorder="1" applyAlignment="1">
      <alignment horizontal="right"/>
    </xf>
    <xf numFmtId="0" fontId="1" fillId="0" borderId="6" xfId="0" applyFont="1" applyFill="1" applyBorder="1" applyAlignment="1">
      <alignment wrapText="1"/>
    </xf>
    <xf numFmtId="0" fontId="1" fillId="0" borderId="12" xfId="0" applyFont="1" applyBorder="1" applyAlignment="1">
      <alignment/>
    </xf>
    <xf numFmtId="0" fontId="1" fillId="0" borderId="4" xfId="0" applyFont="1" applyBorder="1" applyAlignment="1">
      <alignment/>
    </xf>
    <xf numFmtId="0" fontId="1" fillId="0" borderId="27" xfId="0" applyFont="1" applyBorder="1" applyAlignment="1">
      <alignment horizontal="right" wrapText="1"/>
    </xf>
    <xf numFmtId="0" fontId="1" fillId="0" borderId="1" xfId="0" applyFont="1" applyBorder="1" applyAlignment="1">
      <alignment horizontal="right" wrapText="1"/>
    </xf>
    <xf numFmtId="0" fontId="0" fillId="0" borderId="0" xfId="0" applyFont="1" applyAlignment="1">
      <alignment wrapText="1"/>
    </xf>
    <xf numFmtId="0" fontId="0" fillId="0" borderId="27" xfId="0" applyBorder="1" applyAlignment="1">
      <alignment/>
    </xf>
    <xf numFmtId="0" fontId="0" fillId="0" borderId="32" xfId="0" applyBorder="1" applyAlignment="1">
      <alignment/>
    </xf>
    <xf numFmtId="0" fontId="0" fillId="0" borderId="33" xfId="0" applyBorder="1" applyAlignment="1">
      <alignment/>
    </xf>
    <xf numFmtId="0" fontId="0" fillId="0" borderId="28" xfId="0" applyBorder="1" applyAlignment="1">
      <alignment/>
    </xf>
    <xf numFmtId="0" fontId="0" fillId="0" borderId="13" xfId="0" applyBorder="1" applyAlignment="1">
      <alignment/>
    </xf>
    <xf numFmtId="0" fontId="3" fillId="0" borderId="0" xfId="0" applyFont="1" applyBorder="1" applyAlignment="1">
      <alignment/>
    </xf>
    <xf numFmtId="0" fontId="3" fillId="0" borderId="3" xfId="0" applyFont="1" applyBorder="1" applyAlignment="1">
      <alignment/>
    </xf>
    <xf numFmtId="3" fontId="0" fillId="0" borderId="3" xfId="0" applyNumberFormat="1" applyBorder="1" applyAlignment="1">
      <alignment/>
    </xf>
    <xf numFmtId="0" fontId="0" fillId="0" borderId="14" xfId="0" applyBorder="1" applyAlignment="1">
      <alignment/>
    </xf>
    <xf numFmtId="0" fontId="0" fillId="0" borderId="1" xfId="0" applyBorder="1" applyAlignment="1">
      <alignment horizontal="center" vertical="center"/>
    </xf>
    <xf numFmtId="0" fontId="0" fillId="0" borderId="34" xfId="0" applyBorder="1" applyAlignment="1">
      <alignment vertical="center"/>
    </xf>
    <xf numFmtId="0" fontId="0" fillId="0" borderId="14" xfId="0" applyBorder="1" applyAlignment="1">
      <alignment vertical="center"/>
    </xf>
    <xf numFmtId="0" fontId="5" fillId="0" borderId="6" xfId="0" applyFont="1" applyBorder="1" applyAlignment="1">
      <alignment vertical="center" wrapText="1"/>
    </xf>
    <xf numFmtId="0" fontId="5" fillId="0" borderId="6" xfId="0" applyFont="1" applyBorder="1" applyAlignment="1">
      <alignment horizontal="center" vertical="center" wrapText="1"/>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1" xfId="0" applyBorder="1" applyAlignment="1">
      <alignment horizontal="center"/>
    </xf>
    <xf numFmtId="0" fontId="0" fillId="0" borderId="5" xfId="0" applyBorder="1" applyAlignment="1">
      <alignment horizontal="center"/>
    </xf>
    <xf numFmtId="0" fontId="0" fillId="0" borderId="4" xfId="0" applyBorder="1" applyAlignment="1">
      <alignment horizontal="center"/>
    </xf>
    <xf numFmtId="0" fontId="0" fillId="0" borderId="13" xfId="0" applyBorder="1" applyAlignment="1">
      <alignment horizontal="center"/>
    </xf>
    <xf numFmtId="0" fontId="2" fillId="0" borderId="32" xfId="0" applyFont="1" applyBorder="1" applyAlignment="1">
      <alignment horizontal="center"/>
    </xf>
    <xf numFmtId="0" fontId="2" fillId="0" borderId="0" xfId="0" applyFont="1" applyBorder="1" applyAlignment="1">
      <alignment horizontal="center"/>
    </xf>
    <xf numFmtId="0" fontId="2" fillId="0" borderId="3" xfId="0" applyFont="1" applyBorder="1" applyAlignment="1">
      <alignment horizontal="center"/>
    </xf>
    <xf numFmtId="0" fontId="0" fillId="0" borderId="32"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3" fontId="0" fillId="0" borderId="32" xfId="0" applyNumberFormat="1" applyBorder="1" applyAlignment="1">
      <alignment horizontal="center"/>
    </xf>
    <xf numFmtId="3" fontId="2" fillId="0" borderId="32" xfId="0" applyNumberFormat="1" applyFont="1" applyBorder="1" applyAlignment="1">
      <alignment horizontal="center"/>
    </xf>
    <xf numFmtId="3" fontId="0" fillId="0" borderId="0" xfId="0" applyNumberFormat="1" applyBorder="1" applyAlignment="1">
      <alignment horizontal="center"/>
    </xf>
    <xf numFmtId="3" fontId="0" fillId="0" borderId="3" xfId="0" applyNumberFormat="1" applyBorder="1" applyAlignment="1">
      <alignment horizontal="center"/>
    </xf>
    <xf numFmtId="3" fontId="2" fillId="0" borderId="0" xfId="0" applyNumberFormat="1" applyFont="1" applyBorder="1" applyAlignment="1">
      <alignment horizontal="center"/>
    </xf>
    <xf numFmtId="3" fontId="2" fillId="0" borderId="3" xfId="0" applyNumberFormat="1" applyFont="1"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0" borderId="2" xfId="0" applyBorder="1" applyAlignment="1">
      <alignment horizontal="center"/>
    </xf>
    <xf numFmtId="3" fontId="0" fillId="0" borderId="14" xfId="0" applyNumberFormat="1" applyBorder="1" applyAlignment="1">
      <alignment horizontal="center"/>
    </xf>
    <xf numFmtId="3" fontId="0" fillId="0" borderId="12" xfId="0" applyNumberFormat="1" applyBorder="1" applyAlignment="1">
      <alignment horizontal="center"/>
    </xf>
    <xf numFmtId="3" fontId="0" fillId="0" borderId="2" xfId="0" applyNumberFormat="1" applyBorder="1" applyAlignment="1">
      <alignment horizontal="center"/>
    </xf>
    <xf numFmtId="0" fontId="4" fillId="0" borderId="5" xfId="0" applyFont="1" applyBorder="1" applyAlignment="1">
      <alignment horizontal="center"/>
    </xf>
    <xf numFmtId="0" fontId="4" fillId="0" borderId="4" xfId="0" applyFont="1" applyBorder="1" applyAlignment="1">
      <alignment horizontal="center"/>
    </xf>
    <xf numFmtId="0" fontId="4" fillId="0" borderId="13" xfId="0" applyFont="1" applyBorder="1" applyAlignment="1">
      <alignment horizontal="center"/>
    </xf>
    <xf numFmtId="0" fontId="4" fillId="0" borderId="21" xfId="0" applyFont="1" applyBorder="1" applyAlignment="1">
      <alignment horizontal="center"/>
    </xf>
    <xf numFmtId="0" fontId="4" fillId="0" borderId="38" xfId="0" applyFont="1" applyBorder="1" applyAlignment="1">
      <alignment horizontal="center"/>
    </xf>
    <xf numFmtId="0" fontId="0" fillId="0" borderId="0" xfId="0" applyAlignment="1">
      <alignment horizontal="left" wrapText="1"/>
    </xf>
    <xf numFmtId="0" fontId="0" fillId="0" borderId="34" xfId="0" applyBorder="1" applyAlignment="1">
      <alignment horizontal="center" vertical="center"/>
    </xf>
    <xf numFmtId="0" fontId="0" fillId="0" borderId="39" xfId="0" applyBorder="1" applyAlignment="1">
      <alignment horizontal="center" vertical="center"/>
    </xf>
    <xf numFmtId="0" fontId="0" fillId="0" borderId="29" xfId="0" applyBorder="1" applyAlignment="1">
      <alignment horizontal="center" vertical="center"/>
    </xf>
    <xf numFmtId="0" fontId="4" fillId="0" borderId="27" xfId="0" applyFont="1" applyBorder="1" applyAlignment="1">
      <alignment horizont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9" fillId="0" borderId="40" xfId="0" applyFont="1" applyBorder="1" applyAlignment="1">
      <alignment horizontal="center" vertical="center" wrapText="1"/>
    </xf>
    <xf numFmtId="0" fontId="9" fillId="0" borderId="13"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5" xfId="0" applyFont="1" applyBorder="1" applyAlignment="1">
      <alignment horizontal="center" vertical="center" wrapText="1"/>
    </xf>
    <xf numFmtId="0" fontId="7" fillId="0" borderId="0" xfId="0" applyFont="1" applyAlignment="1">
      <alignment horizontal="center"/>
    </xf>
    <xf numFmtId="0" fontId="1" fillId="0" borderId="0" xfId="0" applyFont="1" applyAlignment="1">
      <alignment horizontal="left"/>
    </xf>
    <xf numFmtId="0" fontId="1" fillId="0" borderId="0" xfId="0" applyFont="1" applyAlignment="1">
      <alignment horizontal="left" wrapText="1"/>
    </xf>
    <xf numFmtId="0" fontId="1" fillId="0" borderId="0" xfId="0" applyFont="1" applyAlignment="1">
      <alignment horizontal="left" vertical="center" wrapText="1"/>
    </xf>
    <xf numFmtId="0" fontId="8" fillId="0" borderId="0" xfId="0" applyFont="1" applyAlignment="1">
      <alignment horizontal="left" vertical="center" wrapText="1"/>
    </xf>
    <xf numFmtId="0" fontId="1" fillId="0" borderId="27" xfId="0" applyFont="1" applyBorder="1" applyAlignment="1">
      <alignment horizontal="center" wrapText="1"/>
    </xf>
    <xf numFmtId="0" fontId="1" fillId="0" borderId="28" xfId="0" applyFont="1" applyBorder="1" applyAlignment="1">
      <alignment horizontal="center" wrapText="1"/>
    </xf>
    <xf numFmtId="0" fontId="10" fillId="0" borderId="0" xfId="0" applyFont="1" applyAlignment="1">
      <alignment horizontal="left" wrapText="1"/>
    </xf>
    <xf numFmtId="0" fontId="6" fillId="0" borderId="0" xfId="0" applyFont="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742950</xdr:colOff>
      <xdr:row>2</xdr:row>
      <xdr:rowOff>152400</xdr:rowOff>
    </xdr:to>
    <xdr:sp>
      <xdr:nvSpPr>
        <xdr:cNvPr id="1" name="Line 1"/>
        <xdr:cNvSpPr>
          <a:spLocks/>
        </xdr:cNvSpPr>
      </xdr:nvSpPr>
      <xdr:spPr>
        <a:xfrm>
          <a:off x="28575" y="28575"/>
          <a:ext cx="714375"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0</xdr:row>
      <xdr:rowOff>19050</xdr:rowOff>
    </xdr:from>
    <xdr:to>
      <xdr:col>21</xdr:col>
      <xdr:colOff>0</xdr:colOff>
      <xdr:row>3</xdr:row>
      <xdr:rowOff>0</xdr:rowOff>
    </xdr:to>
    <xdr:sp>
      <xdr:nvSpPr>
        <xdr:cNvPr id="2" name="Line 2"/>
        <xdr:cNvSpPr>
          <a:spLocks/>
        </xdr:cNvSpPr>
      </xdr:nvSpPr>
      <xdr:spPr>
        <a:xfrm flipH="1">
          <a:off x="6448425" y="19050"/>
          <a:ext cx="125730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19050</xdr:rowOff>
    </xdr:from>
    <xdr:to>
      <xdr:col>0</xdr:col>
      <xdr:colOff>733425</xdr:colOff>
      <xdr:row>1</xdr:row>
      <xdr:rowOff>152400</xdr:rowOff>
    </xdr:to>
    <xdr:sp>
      <xdr:nvSpPr>
        <xdr:cNvPr id="1" name="Line 1"/>
        <xdr:cNvSpPr>
          <a:spLocks/>
        </xdr:cNvSpPr>
      </xdr:nvSpPr>
      <xdr:spPr>
        <a:xfrm>
          <a:off x="28575" y="19050"/>
          <a:ext cx="70485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L21"/>
  <sheetViews>
    <sheetView workbookViewId="0" topLeftCell="A2">
      <selection activeCell="A21" sqref="A2:L21"/>
    </sheetView>
  </sheetViews>
  <sheetFormatPr defaultColWidth="9.140625" defaultRowHeight="12.75"/>
  <cols>
    <col min="1" max="1" width="15.7109375" style="0" bestFit="1" customWidth="1"/>
    <col min="2" max="12" width="9.00390625" style="0" customWidth="1"/>
  </cols>
  <sheetData>
    <row r="1" ht="18" customHeight="1"/>
    <row r="2" spans="1:12" ht="27.75" customHeight="1">
      <c r="A2" s="8"/>
      <c r="B2" s="111" t="s">
        <v>14</v>
      </c>
      <c r="C2" s="111"/>
      <c r="D2" s="111"/>
      <c r="E2" s="111"/>
      <c r="F2" s="111"/>
      <c r="G2" s="111"/>
      <c r="H2" s="111"/>
      <c r="I2" s="111"/>
      <c r="J2" s="111"/>
      <c r="K2" s="111"/>
      <c r="L2" s="112"/>
    </row>
    <row r="3" spans="1:12" ht="27.75" customHeight="1">
      <c r="A3" s="92"/>
      <c r="B3" s="109" t="s">
        <v>5</v>
      </c>
      <c r="C3" s="109"/>
      <c r="D3" s="109"/>
      <c r="E3" s="109" t="s">
        <v>6</v>
      </c>
      <c r="F3" s="109"/>
      <c r="G3" s="109"/>
      <c r="H3" s="109" t="s">
        <v>7</v>
      </c>
      <c r="I3" s="109"/>
      <c r="J3" s="109"/>
      <c r="K3" s="109" t="s">
        <v>10</v>
      </c>
      <c r="L3" s="109"/>
    </row>
    <row r="4" spans="1:12" ht="12.75">
      <c r="A4" s="93"/>
      <c r="B4" s="1" t="s">
        <v>0</v>
      </c>
      <c r="C4" s="1" t="s">
        <v>1</v>
      </c>
      <c r="D4" s="1" t="s">
        <v>12</v>
      </c>
      <c r="E4" s="1" t="s">
        <v>0</v>
      </c>
      <c r="F4" s="1" t="s">
        <v>1</v>
      </c>
      <c r="G4" s="1" t="s">
        <v>12</v>
      </c>
      <c r="H4" s="1" t="s">
        <v>0</v>
      </c>
      <c r="I4" s="1" t="s">
        <v>1</v>
      </c>
      <c r="J4" s="1" t="s">
        <v>12</v>
      </c>
      <c r="K4" s="1" t="s">
        <v>8</v>
      </c>
      <c r="L4" s="1" t="s">
        <v>9</v>
      </c>
    </row>
    <row r="5" spans="1:12" ht="12.75">
      <c r="A5" s="94" t="s">
        <v>3</v>
      </c>
      <c r="B5" s="6">
        <v>6</v>
      </c>
      <c r="C5" s="5">
        <v>47500</v>
      </c>
      <c r="D5" s="5">
        <f>C5/B5</f>
        <v>7916.666666666667</v>
      </c>
      <c r="E5" s="4">
        <v>8</v>
      </c>
      <c r="F5" s="5">
        <v>24375</v>
      </c>
      <c r="G5" s="5">
        <f>F5/E5</f>
        <v>3046.875</v>
      </c>
      <c r="H5" s="4">
        <v>5</v>
      </c>
      <c r="I5" s="5">
        <v>1500</v>
      </c>
      <c r="J5" s="5">
        <f>I5/H5</f>
        <v>300</v>
      </c>
      <c r="K5" s="4">
        <v>1</v>
      </c>
      <c r="L5" s="4">
        <v>0</v>
      </c>
    </row>
    <row r="6" spans="1:12" ht="12.75">
      <c r="A6" s="94" t="s">
        <v>2</v>
      </c>
      <c r="B6" s="6">
        <v>1</v>
      </c>
      <c r="C6" s="5">
        <v>624</v>
      </c>
      <c r="D6" s="5">
        <f>C6/B6</f>
        <v>624</v>
      </c>
      <c r="E6" s="4">
        <v>24</v>
      </c>
      <c r="F6" s="5">
        <v>10078</v>
      </c>
      <c r="G6" s="5">
        <f>F6/E6</f>
        <v>419.9166666666667</v>
      </c>
      <c r="H6" s="4">
        <v>24</v>
      </c>
      <c r="I6" s="5">
        <v>2400</v>
      </c>
      <c r="J6" s="5">
        <f>I6/H6</f>
        <v>100</v>
      </c>
      <c r="K6" s="4">
        <v>9</v>
      </c>
      <c r="L6" s="4">
        <v>0</v>
      </c>
    </row>
    <row r="7" spans="1:12" ht="12.75">
      <c r="A7" s="95" t="s">
        <v>4</v>
      </c>
      <c r="B7" s="6">
        <f>SUM(B5:B6)</f>
        <v>7</v>
      </c>
      <c r="C7" s="5">
        <f>SUM(C5:C6)</f>
        <v>48124</v>
      </c>
      <c r="D7" s="5">
        <f>C7/B7</f>
        <v>6874.857142857143</v>
      </c>
      <c r="E7" s="4">
        <f>SUM(E5:E6)</f>
        <v>32</v>
      </c>
      <c r="F7" s="5">
        <f>SUM(F5:F6)</f>
        <v>34453</v>
      </c>
      <c r="G7" s="5">
        <f>F7/E7</f>
        <v>1076.65625</v>
      </c>
      <c r="H7" s="4">
        <v>29</v>
      </c>
      <c r="I7" s="5">
        <f>SUM(I5:I6)</f>
        <v>3900</v>
      </c>
      <c r="J7" s="5">
        <f>I7/H7</f>
        <v>134.48275862068965</v>
      </c>
      <c r="K7" s="4">
        <f>SUM(K5:K6)</f>
        <v>10</v>
      </c>
      <c r="L7" s="4">
        <v>0</v>
      </c>
    </row>
    <row r="8" spans="1:12" ht="12.75">
      <c r="A8" s="93"/>
      <c r="B8" s="110" t="s">
        <v>11</v>
      </c>
      <c r="C8" s="111"/>
      <c r="D8" s="112"/>
      <c r="E8" s="110" t="s">
        <v>1</v>
      </c>
      <c r="F8" s="111"/>
      <c r="G8" s="112"/>
      <c r="H8" s="110" t="s">
        <v>13</v>
      </c>
      <c r="I8" s="111"/>
      <c r="J8" s="112"/>
      <c r="K8" s="8"/>
      <c r="L8" s="96"/>
    </row>
    <row r="9" spans="1:12" ht="12.75">
      <c r="A9" s="93"/>
      <c r="B9" s="116">
        <f>B5+E5+H5+K5</f>
        <v>20</v>
      </c>
      <c r="C9" s="117"/>
      <c r="D9" s="118"/>
      <c r="E9" s="119">
        <f>C5+F5+I5+L5</f>
        <v>73375</v>
      </c>
      <c r="F9" s="117"/>
      <c r="G9" s="118"/>
      <c r="H9" s="119">
        <f>E9/B9</f>
        <v>3668.75</v>
      </c>
      <c r="I9" s="121"/>
      <c r="J9" s="122"/>
      <c r="K9" s="19"/>
      <c r="L9" s="3"/>
    </row>
    <row r="10" spans="1:12" ht="12.75">
      <c r="A10" s="93"/>
      <c r="B10" s="113">
        <f>B6+E6+H6+K6</f>
        <v>58</v>
      </c>
      <c r="C10" s="114"/>
      <c r="D10" s="115"/>
      <c r="E10" s="120">
        <f>C6+F6+I6+L6</f>
        <v>13102</v>
      </c>
      <c r="F10" s="114"/>
      <c r="G10" s="115"/>
      <c r="H10" s="120">
        <f>E10/B10</f>
        <v>225.89655172413794</v>
      </c>
      <c r="I10" s="123"/>
      <c r="J10" s="124"/>
      <c r="K10" s="19"/>
      <c r="L10" s="3"/>
    </row>
    <row r="11" spans="1:12" ht="12.75">
      <c r="A11" s="93"/>
      <c r="B11" s="116">
        <f>SUM(B9:D10)</f>
        <v>78</v>
      </c>
      <c r="C11" s="117"/>
      <c r="D11" s="118"/>
      <c r="E11" s="119">
        <f>SUM(E9:G10)</f>
        <v>86477</v>
      </c>
      <c r="F11" s="117"/>
      <c r="G11" s="118"/>
      <c r="H11" s="119">
        <f>E11/B11</f>
        <v>1108.679487179487</v>
      </c>
      <c r="I11" s="121"/>
      <c r="J11" s="122"/>
      <c r="K11" s="19"/>
      <c r="L11" s="3"/>
    </row>
    <row r="12" spans="1:12" ht="17.25" customHeight="1">
      <c r="A12" s="8"/>
      <c r="B12" s="111" t="s">
        <v>15</v>
      </c>
      <c r="C12" s="111"/>
      <c r="D12" s="111"/>
      <c r="E12" s="111"/>
      <c r="F12" s="111"/>
      <c r="G12" s="111"/>
      <c r="H12" s="111"/>
      <c r="I12" s="111"/>
      <c r="J12" s="111"/>
      <c r="K12" s="111"/>
      <c r="L12" s="112"/>
    </row>
    <row r="13" spans="1:12" ht="12.75">
      <c r="A13" s="92"/>
      <c r="B13" s="109" t="s">
        <v>5</v>
      </c>
      <c r="C13" s="109"/>
      <c r="D13" s="109"/>
      <c r="E13" s="109" t="s">
        <v>6</v>
      </c>
      <c r="F13" s="109"/>
      <c r="G13" s="109"/>
      <c r="H13" s="109" t="s">
        <v>7</v>
      </c>
      <c r="I13" s="109"/>
      <c r="J13" s="109"/>
      <c r="K13" s="109" t="s">
        <v>10</v>
      </c>
      <c r="L13" s="109"/>
    </row>
    <row r="14" spans="1:12" ht="12.75">
      <c r="A14" s="93"/>
      <c r="B14" s="1" t="s">
        <v>0</v>
      </c>
      <c r="C14" s="1" t="s">
        <v>1</v>
      </c>
      <c r="D14" s="1" t="s">
        <v>12</v>
      </c>
      <c r="E14" s="1" t="s">
        <v>0</v>
      </c>
      <c r="F14" s="1" t="s">
        <v>1</v>
      </c>
      <c r="G14" s="1" t="s">
        <v>12</v>
      </c>
      <c r="H14" s="1" t="s">
        <v>0</v>
      </c>
      <c r="I14" s="1" t="s">
        <v>1</v>
      </c>
      <c r="J14" s="1" t="s">
        <v>12</v>
      </c>
      <c r="K14" s="1" t="s">
        <v>8</v>
      </c>
      <c r="L14" s="1" t="s">
        <v>9</v>
      </c>
    </row>
    <row r="15" spans="1:12" ht="12.75">
      <c r="A15" s="94" t="s">
        <v>3</v>
      </c>
      <c r="B15" s="6">
        <v>21</v>
      </c>
      <c r="C15" s="5">
        <v>83512</v>
      </c>
      <c r="D15" s="5">
        <f>C15/B15</f>
        <v>3976.7619047619046</v>
      </c>
      <c r="E15" s="4">
        <v>28</v>
      </c>
      <c r="F15" s="5">
        <v>43282</v>
      </c>
      <c r="G15" s="5">
        <f>F15/E15</f>
        <v>1545.7857142857142</v>
      </c>
      <c r="H15" s="4">
        <v>16</v>
      </c>
      <c r="I15" s="5">
        <v>4800</v>
      </c>
      <c r="J15" s="5">
        <f>I15/H15</f>
        <v>300</v>
      </c>
      <c r="K15" s="4">
        <v>3</v>
      </c>
      <c r="L15" s="4">
        <v>0</v>
      </c>
    </row>
    <row r="16" spans="1:12" ht="12.75">
      <c r="A16" s="94" t="s">
        <v>2</v>
      </c>
      <c r="B16" s="6">
        <v>8</v>
      </c>
      <c r="C16" s="5">
        <v>2842</v>
      </c>
      <c r="D16" s="5">
        <f>C16/B16</f>
        <v>355.25</v>
      </c>
      <c r="E16" s="4">
        <v>91</v>
      </c>
      <c r="F16" s="5">
        <v>26270</v>
      </c>
      <c r="G16" s="5">
        <f>F16/E16</f>
        <v>288.68131868131866</v>
      </c>
      <c r="H16" s="4">
        <v>69</v>
      </c>
      <c r="I16" s="5">
        <v>6900</v>
      </c>
      <c r="J16" s="5">
        <f>I16/H16</f>
        <v>100</v>
      </c>
      <c r="K16" s="4">
        <v>17</v>
      </c>
      <c r="L16" s="4">
        <v>0</v>
      </c>
    </row>
    <row r="17" spans="1:12" ht="12.75">
      <c r="A17" s="95" t="s">
        <v>4</v>
      </c>
      <c r="B17" s="6">
        <f>SUM(B15:B16)</f>
        <v>29</v>
      </c>
      <c r="C17" s="5">
        <f>SUM(C15:C16)</f>
        <v>86354</v>
      </c>
      <c r="D17" s="5">
        <f>C17/B17</f>
        <v>2977.7241379310344</v>
      </c>
      <c r="E17" s="4">
        <f>SUM(E15:E16)</f>
        <v>119</v>
      </c>
      <c r="F17" s="5">
        <f>SUM(F15:F16)</f>
        <v>69552</v>
      </c>
      <c r="G17" s="5">
        <f>F17/E17</f>
        <v>584.4705882352941</v>
      </c>
      <c r="H17" s="4">
        <v>85</v>
      </c>
      <c r="I17" s="5">
        <f>SUM(I15:I16)</f>
        <v>11700</v>
      </c>
      <c r="J17" s="5">
        <f>I17/H17</f>
        <v>137.64705882352942</v>
      </c>
      <c r="K17" s="4">
        <f>SUM(K15:K16)</f>
        <v>20</v>
      </c>
      <c r="L17" s="4">
        <v>0</v>
      </c>
    </row>
    <row r="18" spans="1:12" ht="12.75">
      <c r="A18" s="93"/>
      <c r="B18" s="110" t="s">
        <v>11</v>
      </c>
      <c r="C18" s="111"/>
      <c r="D18" s="112"/>
      <c r="E18" s="110" t="s">
        <v>1</v>
      </c>
      <c r="F18" s="111"/>
      <c r="G18" s="112"/>
      <c r="H18" s="110" t="s">
        <v>13</v>
      </c>
      <c r="I18" s="111"/>
      <c r="J18" s="112"/>
      <c r="K18" s="110" t="s">
        <v>16</v>
      </c>
      <c r="L18" s="112"/>
    </row>
    <row r="19" spans="1:12" ht="12.75">
      <c r="A19" s="93"/>
      <c r="B19" s="116">
        <f>B15+E15+H15+K15</f>
        <v>68</v>
      </c>
      <c r="C19" s="117"/>
      <c r="D19" s="118"/>
      <c r="E19" s="119">
        <f>C15+F15+I15+L15</f>
        <v>131594</v>
      </c>
      <c r="F19" s="117"/>
      <c r="G19" s="118"/>
      <c r="H19" s="119">
        <f>E19/B19</f>
        <v>1935.2058823529412</v>
      </c>
      <c r="I19" s="121"/>
      <c r="J19" s="122"/>
      <c r="K19" s="97">
        <v>2000</v>
      </c>
      <c r="L19" s="98">
        <v>2001</v>
      </c>
    </row>
    <row r="20" spans="1:12" ht="12.75">
      <c r="A20" s="93"/>
      <c r="B20" s="113">
        <f>B16+E16+H16+K16</f>
        <v>185</v>
      </c>
      <c r="C20" s="114"/>
      <c r="D20" s="115"/>
      <c r="E20" s="120">
        <f>C16+F16+I16+L16</f>
        <v>36012</v>
      </c>
      <c r="F20" s="114"/>
      <c r="G20" s="115"/>
      <c r="H20" s="120">
        <f>E20/B20</f>
        <v>194.65945945945947</v>
      </c>
      <c r="I20" s="123"/>
      <c r="J20" s="124"/>
      <c r="K20" s="19">
        <v>712</v>
      </c>
      <c r="L20" s="99">
        <f>H21</f>
        <v>662.4743083003953</v>
      </c>
    </row>
    <row r="21" spans="1:12" ht="12.75">
      <c r="A21" s="100"/>
      <c r="B21" s="125">
        <f>SUM(B19:D20)</f>
        <v>253</v>
      </c>
      <c r="C21" s="126"/>
      <c r="D21" s="127"/>
      <c r="E21" s="128">
        <f>SUM(E19:G20)</f>
        <v>167606</v>
      </c>
      <c r="F21" s="126"/>
      <c r="G21" s="127"/>
      <c r="H21" s="128">
        <f>E21/B21</f>
        <v>662.4743083003953</v>
      </c>
      <c r="I21" s="129"/>
      <c r="J21" s="130"/>
      <c r="K21" s="20"/>
      <c r="L21" s="2"/>
    </row>
  </sheetData>
  <mergeCells count="35">
    <mergeCell ref="K18:L18"/>
    <mergeCell ref="B20:D20"/>
    <mergeCell ref="E20:G20"/>
    <mergeCell ref="H20:J20"/>
    <mergeCell ref="B21:D21"/>
    <mergeCell ref="E21:G21"/>
    <mergeCell ref="H21:J21"/>
    <mergeCell ref="B18:D18"/>
    <mergeCell ref="E18:G18"/>
    <mergeCell ref="H18:J18"/>
    <mergeCell ref="B19:D19"/>
    <mergeCell ref="E19:G19"/>
    <mergeCell ref="H19:J19"/>
    <mergeCell ref="B2:L2"/>
    <mergeCell ref="B12:L12"/>
    <mergeCell ref="B13:D13"/>
    <mergeCell ref="E13:G13"/>
    <mergeCell ref="H13:J13"/>
    <mergeCell ref="K13:L13"/>
    <mergeCell ref="H8:J8"/>
    <mergeCell ref="H9:J9"/>
    <mergeCell ref="H10:J10"/>
    <mergeCell ref="H11:J11"/>
    <mergeCell ref="E8:G8"/>
    <mergeCell ref="E9:G9"/>
    <mergeCell ref="E10:G10"/>
    <mergeCell ref="E11:G11"/>
    <mergeCell ref="B8:D8"/>
    <mergeCell ref="B10:D10"/>
    <mergeCell ref="B11:D11"/>
    <mergeCell ref="B9:D9"/>
    <mergeCell ref="B3:D3"/>
    <mergeCell ref="E3:G3"/>
    <mergeCell ref="H3:J3"/>
    <mergeCell ref="K3:L3"/>
  </mergeCells>
  <printOptions/>
  <pageMargins left="0.75" right="0.75" top="1" bottom="1" header="0.5" footer="0.5"/>
  <pageSetup horizontalDpi="300" verticalDpi="300" orientation="landscape" r:id="rId1"/>
</worksheet>
</file>

<file path=xl/worksheets/sheet10.xml><?xml version="1.0" encoding="utf-8"?>
<worksheet xmlns="http://schemas.openxmlformats.org/spreadsheetml/2006/main" xmlns:r="http://schemas.openxmlformats.org/officeDocument/2006/relationships">
  <dimension ref="A1:F12"/>
  <sheetViews>
    <sheetView workbookViewId="0" topLeftCell="A1">
      <selection activeCell="B12" sqref="A1:F12"/>
    </sheetView>
  </sheetViews>
  <sheetFormatPr defaultColWidth="9.140625" defaultRowHeight="12.75"/>
  <cols>
    <col min="1" max="1" width="11.140625" style="0" customWidth="1"/>
  </cols>
  <sheetData>
    <row r="1" spans="1:6" ht="12.75">
      <c r="A1" s="89" t="s">
        <v>318</v>
      </c>
      <c r="B1" s="160" t="s">
        <v>319</v>
      </c>
      <c r="C1" s="160" t="s">
        <v>320</v>
      </c>
      <c r="D1" s="160" t="s">
        <v>321</v>
      </c>
      <c r="E1" s="160" t="s">
        <v>322</v>
      </c>
      <c r="F1" s="160" t="s">
        <v>4</v>
      </c>
    </row>
    <row r="2" spans="1:6" ht="12.75">
      <c r="A2" s="74" t="s">
        <v>9</v>
      </c>
      <c r="B2" s="161"/>
      <c r="C2" s="161"/>
      <c r="D2" s="161"/>
      <c r="E2" s="161"/>
      <c r="F2" s="161"/>
    </row>
    <row r="3" spans="1:6" ht="12.75">
      <c r="A3" s="72" t="s">
        <v>323</v>
      </c>
      <c r="B3" s="72"/>
      <c r="C3" s="72"/>
      <c r="D3" s="72"/>
      <c r="E3" s="72"/>
      <c r="F3" s="72"/>
    </row>
    <row r="4" spans="1:6" ht="12.75">
      <c r="A4" s="72" t="s">
        <v>324</v>
      </c>
      <c r="B4" s="72"/>
      <c r="C4" s="72"/>
      <c r="D4" s="72"/>
      <c r="E4" s="72"/>
      <c r="F4" s="72"/>
    </row>
    <row r="5" spans="1:6" ht="12.75">
      <c r="A5" s="72" t="s">
        <v>325</v>
      </c>
      <c r="B5" s="72"/>
      <c r="C5" s="72"/>
      <c r="D5" s="72"/>
      <c r="E5" s="72"/>
      <c r="F5" s="72"/>
    </row>
    <row r="6" spans="1:6" ht="12.75">
      <c r="A6" s="72" t="s">
        <v>326</v>
      </c>
      <c r="B6" s="72"/>
      <c r="C6" s="72"/>
      <c r="D6" s="72"/>
      <c r="E6" s="72"/>
      <c r="F6" s="72"/>
    </row>
    <row r="7" spans="1:6" ht="12.75">
      <c r="A7" s="72" t="s">
        <v>280</v>
      </c>
      <c r="B7" s="72"/>
      <c r="C7" s="72"/>
      <c r="D7" s="72"/>
      <c r="E7" s="72"/>
      <c r="F7" s="72"/>
    </row>
    <row r="8" spans="1:6" ht="12.75">
      <c r="A8" s="90" t="s">
        <v>4</v>
      </c>
      <c r="B8" s="72"/>
      <c r="C8" s="72"/>
      <c r="D8" s="72"/>
      <c r="E8" s="72"/>
      <c r="F8" s="72"/>
    </row>
    <row r="9" spans="1:6" ht="3.75" customHeight="1">
      <c r="A9" s="31"/>
      <c r="B9" s="31"/>
      <c r="C9" s="31"/>
      <c r="D9" s="31"/>
      <c r="E9" s="31"/>
      <c r="F9" s="31"/>
    </row>
    <row r="10" spans="1:6" ht="13.5" customHeight="1">
      <c r="A10" s="31">
        <v>1</v>
      </c>
      <c r="B10" s="162" t="s">
        <v>329</v>
      </c>
      <c r="C10" s="162"/>
      <c r="D10" s="162"/>
      <c r="E10" s="162"/>
      <c r="F10" s="162"/>
    </row>
    <row r="11" spans="1:6" ht="13.5" customHeight="1">
      <c r="A11" s="31">
        <v>2</v>
      </c>
      <c r="B11" s="162" t="s">
        <v>328</v>
      </c>
      <c r="C11" s="162"/>
      <c r="D11" s="162"/>
      <c r="E11" s="162"/>
      <c r="F11" s="162"/>
    </row>
    <row r="12" spans="1:6" ht="17.25" customHeight="1">
      <c r="A12" s="31">
        <v>3</v>
      </c>
      <c r="B12" s="162" t="s">
        <v>327</v>
      </c>
      <c r="C12" s="162"/>
      <c r="D12" s="162"/>
      <c r="E12" s="162"/>
      <c r="F12" s="162"/>
    </row>
  </sheetData>
  <mergeCells count="8">
    <mergeCell ref="F1:F2"/>
    <mergeCell ref="B10:F10"/>
    <mergeCell ref="B11:F11"/>
    <mergeCell ref="B12:F12"/>
    <mergeCell ref="B1:B2"/>
    <mergeCell ref="C1:C2"/>
    <mergeCell ref="D1:D2"/>
    <mergeCell ref="E1:E2"/>
  </mergeCells>
  <printOptions horizontalCentered="1" verticalCentered="1"/>
  <pageMargins left="0.75" right="0.75" top="1.6" bottom="1" header="0.5" footer="0.5"/>
  <pageSetup horizontalDpi="300" verticalDpi="300" orientation="landscape" scale="210" r:id="rId2"/>
  <headerFooter alignWithMargins="0">
    <oddHeader>&amp;C&amp;"Arial,Bold"&amp;14&amp;A</oddHead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H44"/>
  <sheetViews>
    <sheetView workbookViewId="0" topLeftCell="A1">
      <selection activeCell="D46" sqref="D46"/>
    </sheetView>
  </sheetViews>
  <sheetFormatPr defaultColWidth="9.140625" defaultRowHeight="12.75"/>
  <cols>
    <col min="1" max="1" width="0.85546875" style="30" customWidth="1"/>
    <col min="2" max="2" width="2.57421875" style="30" customWidth="1"/>
    <col min="3" max="3" width="57.7109375" style="30" customWidth="1"/>
    <col min="4" max="4" width="9.140625" style="30" customWidth="1"/>
    <col min="5" max="5" width="22.140625" style="30" customWidth="1"/>
    <col min="6" max="8" width="9.140625" style="30" customWidth="1"/>
  </cols>
  <sheetData>
    <row r="2" spans="1:5" ht="12.75">
      <c r="A2" s="163" t="s">
        <v>312</v>
      </c>
      <c r="B2" s="163"/>
      <c r="C2" s="163"/>
      <c r="D2" s="163"/>
      <c r="E2" s="163"/>
    </row>
    <row r="3" ht="12.75">
      <c r="B3" s="30" t="s">
        <v>59</v>
      </c>
    </row>
    <row r="4" spans="2:5" ht="12.75">
      <c r="B4" s="39">
        <v>1</v>
      </c>
      <c r="C4" s="30" t="s">
        <v>281</v>
      </c>
      <c r="D4" s="50" t="s">
        <v>290</v>
      </c>
      <c r="E4" s="87"/>
    </row>
    <row r="5" spans="2:5" ht="12.75">
      <c r="B5" s="39">
        <v>2</v>
      </c>
      <c r="C5" s="30" t="s">
        <v>282</v>
      </c>
      <c r="E5" s="88"/>
    </row>
    <row r="6" spans="2:5" ht="12.75">
      <c r="B6" s="39">
        <v>3</v>
      </c>
      <c r="C6" s="30" t="s">
        <v>283</v>
      </c>
      <c r="E6" s="88"/>
    </row>
    <row r="7" spans="2:5" ht="12.75">
      <c r="B7" s="39">
        <v>4</v>
      </c>
      <c r="C7" s="30" t="s">
        <v>284</v>
      </c>
      <c r="E7" s="88"/>
    </row>
    <row r="8" spans="2:5" ht="12.75">
      <c r="B8" s="39">
        <v>5</v>
      </c>
      <c r="C8" s="30" t="s">
        <v>285</v>
      </c>
      <c r="E8" s="88"/>
    </row>
    <row r="9" spans="2:5" ht="12.75">
      <c r="B9" s="39">
        <v>6</v>
      </c>
      <c r="C9" s="30" t="s">
        <v>286</v>
      </c>
      <c r="E9" s="88"/>
    </row>
    <row r="10" spans="2:5" ht="12.75">
      <c r="B10" s="39">
        <v>7</v>
      </c>
      <c r="C10" s="30" t="s">
        <v>298</v>
      </c>
      <c r="E10" s="88"/>
    </row>
    <row r="11" spans="2:5" ht="12.75">
      <c r="B11" s="39">
        <v>8</v>
      </c>
      <c r="C11" s="30" t="s">
        <v>287</v>
      </c>
      <c r="E11" s="88"/>
    </row>
    <row r="12" spans="2:5" ht="12.75">
      <c r="B12" s="39">
        <v>9</v>
      </c>
      <c r="C12" s="30" t="s">
        <v>288</v>
      </c>
      <c r="E12" s="88"/>
    </row>
    <row r="13" spans="2:5" ht="12.75">
      <c r="B13" s="39">
        <v>10</v>
      </c>
      <c r="C13" s="30" t="s">
        <v>289</v>
      </c>
      <c r="E13" s="88"/>
    </row>
    <row r="15" spans="1:8" s="51" customFormat="1" ht="28.5" customHeight="1">
      <c r="A15" s="163" t="s">
        <v>297</v>
      </c>
      <c r="B15" s="163"/>
      <c r="C15" s="163"/>
      <c r="D15" s="163"/>
      <c r="E15" s="163"/>
      <c r="F15" s="37"/>
      <c r="G15" s="37"/>
      <c r="H15" s="37"/>
    </row>
    <row r="16" spans="2:5" ht="20.25" customHeight="1">
      <c r="B16" s="39">
        <v>11</v>
      </c>
      <c r="C16" s="31" t="s">
        <v>291</v>
      </c>
      <c r="E16" s="87"/>
    </row>
    <row r="17" spans="2:5" ht="19.5" customHeight="1">
      <c r="B17" s="39">
        <v>12</v>
      </c>
      <c r="C17" s="31" t="s">
        <v>292</v>
      </c>
      <c r="E17" s="88"/>
    </row>
    <row r="18" spans="2:5" ht="19.5" customHeight="1">
      <c r="B18" s="39">
        <v>13</v>
      </c>
      <c r="C18" s="31" t="s">
        <v>293</v>
      </c>
      <c r="E18" s="88"/>
    </row>
    <row r="19" spans="2:5" ht="30" customHeight="1">
      <c r="B19" s="39">
        <v>14</v>
      </c>
      <c r="C19" s="31" t="s">
        <v>299</v>
      </c>
      <c r="E19" s="88"/>
    </row>
    <row r="20" spans="2:5" ht="18" customHeight="1">
      <c r="B20" s="39">
        <v>15</v>
      </c>
      <c r="C20" s="31" t="s">
        <v>294</v>
      </c>
      <c r="E20" s="88"/>
    </row>
    <row r="21" spans="2:5" ht="21.75" customHeight="1">
      <c r="B21" s="39">
        <v>16</v>
      </c>
      <c r="C21" s="31" t="s">
        <v>295</v>
      </c>
      <c r="E21" s="88"/>
    </row>
    <row r="22" spans="2:3" ht="19.5" customHeight="1">
      <c r="B22" s="39">
        <v>17</v>
      </c>
      <c r="C22" s="31" t="s">
        <v>296</v>
      </c>
    </row>
    <row r="23" spans="3:5" ht="12.75">
      <c r="C23" s="30" t="s">
        <v>295</v>
      </c>
      <c r="E23" s="87"/>
    </row>
    <row r="25" spans="1:5" ht="25.5" customHeight="1">
      <c r="A25" s="163" t="s">
        <v>313</v>
      </c>
      <c r="B25" s="163"/>
      <c r="C25" s="163"/>
      <c r="D25" s="163"/>
      <c r="E25" s="163"/>
    </row>
    <row r="26" ht="12.75">
      <c r="B26" s="30" t="s">
        <v>314</v>
      </c>
    </row>
    <row r="27" spans="2:5" ht="21" customHeight="1">
      <c r="B27" s="39">
        <v>18</v>
      </c>
      <c r="C27" s="30" t="s">
        <v>284</v>
      </c>
      <c r="D27" s="50" t="s">
        <v>290</v>
      </c>
      <c r="E27" s="87"/>
    </row>
    <row r="28" spans="2:5" ht="20.25" customHeight="1">
      <c r="B28" s="39">
        <v>19</v>
      </c>
      <c r="C28" s="30" t="s">
        <v>285</v>
      </c>
      <c r="E28" s="88"/>
    </row>
    <row r="29" spans="2:5" ht="15.75" customHeight="1">
      <c r="B29" s="39">
        <v>20</v>
      </c>
      <c r="C29" s="30" t="s">
        <v>300</v>
      </c>
      <c r="E29" s="88"/>
    </row>
    <row r="30" spans="2:5" ht="18" customHeight="1">
      <c r="B30" s="39">
        <v>21</v>
      </c>
      <c r="C30" s="30" t="s">
        <v>298</v>
      </c>
      <c r="E30" s="88"/>
    </row>
    <row r="31" spans="2:5" ht="18.75" customHeight="1">
      <c r="B31" s="39">
        <v>22</v>
      </c>
      <c r="C31" s="30" t="s">
        <v>301</v>
      </c>
      <c r="E31" s="88"/>
    </row>
    <row r="32" spans="2:5" ht="20.25" customHeight="1">
      <c r="B32" s="39">
        <v>23</v>
      </c>
      <c r="C32" s="30" t="s">
        <v>302</v>
      </c>
      <c r="E32" s="88"/>
    </row>
    <row r="34" spans="1:5" ht="12.75">
      <c r="A34" s="163" t="s">
        <v>315</v>
      </c>
      <c r="B34" s="163"/>
      <c r="C34" s="163"/>
      <c r="D34" s="163"/>
      <c r="E34" s="163"/>
    </row>
    <row r="35" spans="2:5" ht="29.25" customHeight="1">
      <c r="B35" s="39">
        <v>24</v>
      </c>
      <c r="C35" s="31" t="s">
        <v>303</v>
      </c>
      <c r="E35" s="87"/>
    </row>
    <row r="36" spans="2:5" ht="29.25" customHeight="1">
      <c r="B36" s="39">
        <v>25</v>
      </c>
      <c r="C36" s="31" t="s">
        <v>304</v>
      </c>
      <c r="E36" s="88"/>
    </row>
    <row r="37" spans="2:5" ht="29.25" customHeight="1">
      <c r="B37" s="39">
        <v>26</v>
      </c>
      <c r="C37" s="31" t="s">
        <v>305</v>
      </c>
      <c r="E37" s="88"/>
    </row>
    <row r="38" spans="2:5" ht="29.25" customHeight="1">
      <c r="B38" s="39">
        <v>27</v>
      </c>
      <c r="C38" s="31" t="s">
        <v>306</v>
      </c>
      <c r="E38" s="88"/>
    </row>
    <row r="39" spans="2:5" ht="29.25" customHeight="1">
      <c r="B39" s="39">
        <v>28</v>
      </c>
      <c r="C39" s="31" t="s">
        <v>316</v>
      </c>
      <c r="D39" s="50" t="s">
        <v>290</v>
      </c>
      <c r="E39" s="88"/>
    </row>
    <row r="40" spans="2:5" ht="29.25" customHeight="1">
      <c r="B40" s="39">
        <v>29</v>
      </c>
      <c r="C40" s="31" t="s">
        <v>307</v>
      </c>
      <c r="E40" s="88"/>
    </row>
    <row r="41" spans="2:5" ht="29.25" customHeight="1">
      <c r="B41" s="39">
        <v>30</v>
      </c>
      <c r="C41" s="31" t="s">
        <v>317</v>
      </c>
      <c r="E41" s="88"/>
    </row>
    <row r="42" spans="2:5" ht="29.25" customHeight="1">
      <c r="B42" s="39">
        <v>31</v>
      </c>
      <c r="C42" s="31" t="s">
        <v>308</v>
      </c>
      <c r="E42" s="88"/>
    </row>
    <row r="43" spans="2:6" ht="29.25" customHeight="1">
      <c r="B43" s="39">
        <v>32</v>
      </c>
      <c r="C43" s="31" t="s">
        <v>309</v>
      </c>
      <c r="E43" s="88"/>
      <c r="F43" s="30" t="s">
        <v>311</v>
      </c>
    </row>
    <row r="44" spans="2:5" ht="29.25" customHeight="1">
      <c r="B44" s="39">
        <v>33</v>
      </c>
      <c r="C44" s="31" t="s">
        <v>310</v>
      </c>
      <c r="D44" s="50" t="s">
        <v>290</v>
      </c>
      <c r="E44" s="88"/>
    </row>
  </sheetData>
  <mergeCells count="4">
    <mergeCell ref="A15:E15"/>
    <mergeCell ref="A25:E25"/>
    <mergeCell ref="A34:E34"/>
    <mergeCell ref="A2:E2"/>
  </mergeCells>
  <printOptions horizontalCentered="1" verticalCentered="1"/>
  <pageMargins left="0.75" right="0.75" top="1" bottom="0.53" header="0.5" footer="0.27"/>
  <pageSetup fitToHeight="1" fitToWidth="1" horizontalDpi="300" verticalDpi="300" orientation="portrait" scale="83" r:id="rId1"/>
  <headerFooter alignWithMargins="0">
    <oddHeader>&amp;C&amp;"Arial,Bold"&amp;14&amp;A</oddHeader>
  </headerFooter>
</worksheet>
</file>

<file path=xl/worksheets/sheet12.xml><?xml version="1.0" encoding="utf-8"?>
<worksheet xmlns="http://schemas.openxmlformats.org/spreadsheetml/2006/main" xmlns:r="http://schemas.openxmlformats.org/officeDocument/2006/relationships">
  <dimension ref="A1:F64"/>
  <sheetViews>
    <sheetView zoomScale="75" zoomScaleNormal="75" workbookViewId="0" topLeftCell="A1">
      <pane ySplit="375" topLeftCell="BM1" activePane="bottomLeft" state="split"/>
      <selection pane="topLeft" activeCell="B1" sqref="B1"/>
      <selection pane="bottomLeft" activeCell="A1" sqref="A1"/>
    </sheetView>
  </sheetViews>
  <sheetFormatPr defaultColWidth="9.140625" defaultRowHeight="12.75"/>
  <cols>
    <col min="1" max="1" width="17.140625" style="22" bestFit="1" customWidth="1"/>
    <col min="2" max="2" width="7.421875" style="22" customWidth="1"/>
    <col min="3" max="3" width="28.00390625" style="22" customWidth="1"/>
    <col min="4" max="4" width="9.140625" style="22" customWidth="1"/>
    <col min="5" max="5" width="52.421875" style="22" customWidth="1"/>
    <col min="6" max="6" width="12.28125" style="22" customWidth="1"/>
    <col min="7" max="75" width="9.140625" style="22" customWidth="1"/>
  </cols>
  <sheetData>
    <row r="1" spans="1:6" ht="12.75">
      <c r="A1" s="22" t="s">
        <v>64</v>
      </c>
      <c r="B1" s="22" t="s">
        <v>65</v>
      </c>
      <c r="C1" s="22" t="s">
        <v>66</v>
      </c>
      <c r="D1" s="22" t="s">
        <v>67</v>
      </c>
      <c r="E1" s="22" t="s">
        <v>68</v>
      </c>
      <c r="F1" s="22" t="s">
        <v>69</v>
      </c>
    </row>
    <row r="2" spans="1:6" ht="38.25">
      <c r="A2" s="22" t="s">
        <v>70</v>
      </c>
      <c r="B2" s="22" t="s">
        <v>71</v>
      </c>
      <c r="C2" s="22" t="s">
        <v>72</v>
      </c>
      <c r="D2" s="22" t="s">
        <v>12</v>
      </c>
      <c r="E2" s="22" t="s">
        <v>128</v>
      </c>
      <c r="F2" s="22" t="s">
        <v>9</v>
      </c>
    </row>
    <row r="3" spans="1:6" ht="114.75">
      <c r="A3" s="22" t="s">
        <v>70</v>
      </c>
      <c r="B3" s="22" t="s">
        <v>73</v>
      </c>
      <c r="C3" s="22" t="s">
        <v>74</v>
      </c>
      <c r="D3" s="22" t="s">
        <v>75</v>
      </c>
      <c r="E3" s="22" t="s">
        <v>129</v>
      </c>
      <c r="F3" s="22" t="s">
        <v>9</v>
      </c>
    </row>
    <row r="4" spans="1:6" ht="114.75">
      <c r="A4" s="22" t="s">
        <v>70</v>
      </c>
      <c r="B4" s="22" t="s">
        <v>76</v>
      </c>
      <c r="C4" s="22" t="s">
        <v>77</v>
      </c>
      <c r="D4" s="22" t="s">
        <v>78</v>
      </c>
      <c r="E4" s="22" t="s">
        <v>130</v>
      </c>
      <c r="F4" s="22" t="s">
        <v>9</v>
      </c>
    </row>
    <row r="5" spans="1:6" ht="140.25">
      <c r="A5" s="22" t="s">
        <v>70</v>
      </c>
      <c r="B5" s="22" t="s">
        <v>79</v>
      </c>
      <c r="C5" s="22" t="s">
        <v>126</v>
      </c>
      <c r="D5" s="22" t="s">
        <v>75</v>
      </c>
      <c r="E5" s="22" t="s">
        <v>131</v>
      </c>
      <c r="F5" s="22" t="s">
        <v>9</v>
      </c>
    </row>
    <row r="6" spans="1:6" ht="114.75">
      <c r="A6" s="22" t="s">
        <v>70</v>
      </c>
      <c r="B6" s="22" t="s">
        <v>80</v>
      </c>
      <c r="C6" s="22" t="s">
        <v>127</v>
      </c>
      <c r="D6" s="22" t="s">
        <v>81</v>
      </c>
      <c r="E6" s="22" t="s">
        <v>132</v>
      </c>
      <c r="F6" s="22" t="s">
        <v>447</v>
      </c>
    </row>
    <row r="7" spans="1:6" ht="89.25">
      <c r="A7" s="22" t="s">
        <v>70</v>
      </c>
      <c r="B7" s="22" t="s">
        <v>82</v>
      </c>
      <c r="C7" s="22" t="s">
        <v>83</v>
      </c>
      <c r="D7" s="22" t="s">
        <v>84</v>
      </c>
      <c r="E7" s="22" t="s">
        <v>133</v>
      </c>
      <c r="F7" s="22" t="s">
        <v>447</v>
      </c>
    </row>
    <row r="8" spans="1:6" ht="102">
      <c r="A8" s="22" t="s">
        <v>70</v>
      </c>
      <c r="B8" s="22" t="s">
        <v>85</v>
      </c>
      <c r="C8" s="22" t="s">
        <v>86</v>
      </c>
      <c r="D8" s="22" t="s">
        <v>87</v>
      </c>
      <c r="E8" s="22" t="s">
        <v>134</v>
      </c>
      <c r="F8" s="22" t="s">
        <v>447</v>
      </c>
    </row>
    <row r="9" spans="1:6" ht="89.25">
      <c r="A9" s="22" t="s">
        <v>70</v>
      </c>
      <c r="B9" s="22" t="s">
        <v>88</v>
      </c>
      <c r="C9" s="22" t="s">
        <v>89</v>
      </c>
      <c r="D9" s="22" t="s">
        <v>90</v>
      </c>
      <c r="E9" s="22" t="s">
        <v>135</v>
      </c>
      <c r="F9" s="22" t="s">
        <v>449</v>
      </c>
    </row>
    <row r="10" spans="1:6" ht="89.25">
      <c r="A10" s="22" t="s">
        <v>70</v>
      </c>
      <c r="B10" s="22" t="s">
        <v>92</v>
      </c>
      <c r="C10" s="22" t="s">
        <v>93</v>
      </c>
      <c r="D10" s="22" t="s">
        <v>94</v>
      </c>
      <c r="E10" s="22" t="s">
        <v>136</v>
      </c>
      <c r="F10" s="22" t="s">
        <v>449</v>
      </c>
    </row>
    <row r="11" spans="1:6" ht="76.5">
      <c r="A11" s="22" t="s">
        <v>70</v>
      </c>
      <c r="B11" s="22" t="s">
        <v>95</v>
      </c>
      <c r="C11" s="22" t="s">
        <v>96</v>
      </c>
      <c r="D11" s="22" t="s">
        <v>97</v>
      </c>
      <c r="E11" s="22" t="s">
        <v>137</v>
      </c>
      <c r="F11" s="22" t="s">
        <v>449</v>
      </c>
    </row>
    <row r="12" spans="1:6" ht="89.25">
      <c r="A12" s="22" t="s">
        <v>70</v>
      </c>
      <c r="B12" s="22" t="s">
        <v>98</v>
      </c>
      <c r="C12" s="22" t="s">
        <v>99</v>
      </c>
      <c r="D12" s="22" t="s">
        <v>100</v>
      </c>
      <c r="E12" s="22" t="s">
        <v>138</v>
      </c>
      <c r="F12" s="22" t="s">
        <v>91</v>
      </c>
    </row>
    <row r="13" spans="1:6" ht="89.25">
      <c r="A13" s="22" t="s">
        <v>70</v>
      </c>
      <c r="B13" s="22" t="s">
        <v>101</v>
      </c>
      <c r="C13" s="22" t="s">
        <v>102</v>
      </c>
      <c r="D13" s="22" t="s">
        <v>103</v>
      </c>
      <c r="E13" s="22" t="s">
        <v>139</v>
      </c>
      <c r="F13" s="22" t="s">
        <v>449</v>
      </c>
    </row>
    <row r="14" spans="1:6" ht="140.25">
      <c r="A14" s="22" t="s">
        <v>70</v>
      </c>
      <c r="B14" s="22" t="s">
        <v>104</v>
      </c>
      <c r="C14" s="22" t="s">
        <v>105</v>
      </c>
      <c r="D14" s="22" t="s">
        <v>106</v>
      </c>
      <c r="E14" s="22" t="s">
        <v>140</v>
      </c>
      <c r="F14" s="22" t="s">
        <v>91</v>
      </c>
    </row>
    <row r="15" spans="1:6" ht="102">
      <c r="A15" s="22" t="s">
        <v>70</v>
      </c>
      <c r="B15" s="22" t="s">
        <v>107</v>
      </c>
      <c r="C15" s="22" t="s">
        <v>108</v>
      </c>
      <c r="D15" s="22" t="s">
        <v>27</v>
      </c>
      <c r="E15" s="22" t="s">
        <v>141</v>
      </c>
      <c r="F15" s="22" t="s">
        <v>450</v>
      </c>
    </row>
    <row r="16" spans="1:6" ht="89.25">
      <c r="A16" s="22" t="s">
        <v>70</v>
      </c>
      <c r="B16" s="22" t="s">
        <v>109</v>
      </c>
      <c r="C16" s="22" t="s">
        <v>110</v>
      </c>
      <c r="D16" s="22" t="s">
        <v>111</v>
      </c>
      <c r="E16" s="91" t="s">
        <v>142</v>
      </c>
      <c r="F16" s="22" t="s">
        <v>449</v>
      </c>
    </row>
    <row r="17" spans="1:6" ht="114.75">
      <c r="A17" s="22" t="s">
        <v>70</v>
      </c>
      <c r="B17" s="22" t="s">
        <v>112</v>
      </c>
      <c r="C17" s="22" t="s">
        <v>113</v>
      </c>
      <c r="D17" s="22" t="s">
        <v>114</v>
      </c>
      <c r="E17" s="91" t="s">
        <v>143</v>
      </c>
      <c r="F17" s="22" t="s">
        <v>450</v>
      </c>
    </row>
    <row r="18" spans="1:6" ht="140.25">
      <c r="A18" s="22" t="s">
        <v>70</v>
      </c>
      <c r="B18" s="22" t="s">
        <v>115</v>
      </c>
      <c r="C18" s="22" t="s">
        <v>116</v>
      </c>
      <c r="D18" s="22" t="s">
        <v>117</v>
      </c>
      <c r="E18" s="91" t="s">
        <v>144</v>
      </c>
      <c r="F18" s="22" t="s">
        <v>448</v>
      </c>
    </row>
    <row r="19" spans="1:6" ht="102">
      <c r="A19" s="22" t="s">
        <v>70</v>
      </c>
      <c r="B19" s="22" t="s">
        <v>118</v>
      </c>
      <c r="C19" s="22" t="s">
        <v>119</v>
      </c>
      <c r="D19" s="22" t="s">
        <v>120</v>
      </c>
      <c r="E19" s="91" t="s">
        <v>145</v>
      </c>
      <c r="F19" s="22" t="s">
        <v>450</v>
      </c>
    </row>
    <row r="20" spans="1:6" ht="102">
      <c r="A20" s="22" t="s">
        <v>70</v>
      </c>
      <c r="B20" s="22" t="s">
        <v>121</v>
      </c>
      <c r="C20" s="22" t="s">
        <v>122</v>
      </c>
      <c r="D20" s="22" t="s">
        <v>90</v>
      </c>
      <c r="E20" s="91" t="s">
        <v>146</v>
      </c>
      <c r="F20" s="22" t="s">
        <v>449</v>
      </c>
    </row>
    <row r="21" spans="1:6" ht="114.75">
      <c r="A21" s="22" t="s">
        <v>70</v>
      </c>
      <c r="B21" s="22" t="s">
        <v>123</v>
      </c>
      <c r="C21" s="22" t="s">
        <v>124</v>
      </c>
      <c r="D21" s="22" t="s">
        <v>125</v>
      </c>
      <c r="E21" s="91" t="s">
        <v>147</v>
      </c>
      <c r="F21" s="22" t="s">
        <v>449</v>
      </c>
    </row>
    <row r="22" spans="1:6" ht="89.25">
      <c r="A22" s="22" t="s">
        <v>148</v>
      </c>
      <c r="B22" s="22" t="s">
        <v>149</v>
      </c>
      <c r="C22" s="22" t="s">
        <v>155</v>
      </c>
      <c r="D22" s="22" t="s">
        <v>156</v>
      </c>
      <c r="E22" s="91" t="s">
        <v>417</v>
      </c>
      <c r="F22" s="22" t="s">
        <v>9</v>
      </c>
    </row>
    <row r="23" spans="1:6" ht="102">
      <c r="A23" s="22" t="s">
        <v>148</v>
      </c>
      <c r="B23" s="22" t="s">
        <v>150</v>
      </c>
      <c r="C23" s="22" t="s">
        <v>157</v>
      </c>
      <c r="D23" s="22" t="s">
        <v>158</v>
      </c>
      <c r="E23" s="91" t="s">
        <v>418</v>
      </c>
      <c r="F23" s="22" t="s">
        <v>9</v>
      </c>
    </row>
    <row r="24" spans="1:6" ht="89.25">
      <c r="A24" s="22" t="s">
        <v>148</v>
      </c>
      <c r="B24" s="22" t="s">
        <v>151</v>
      </c>
      <c r="C24" s="22" t="s">
        <v>159</v>
      </c>
      <c r="D24" s="22" t="s">
        <v>160</v>
      </c>
      <c r="E24" s="91" t="s">
        <v>419</v>
      </c>
      <c r="F24" s="22" t="s">
        <v>9</v>
      </c>
    </row>
    <row r="25" spans="1:6" ht="89.25">
      <c r="A25" s="22" t="s">
        <v>148</v>
      </c>
      <c r="B25" s="22" t="s">
        <v>152</v>
      </c>
      <c r="C25" s="22" t="s">
        <v>161</v>
      </c>
      <c r="D25" s="22" t="s">
        <v>162</v>
      </c>
      <c r="E25" s="91" t="s">
        <v>420</v>
      </c>
      <c r="F25" s="22" t="s">
        <v>449</v>
      </c>
    </row>
    <row r="26" spans="1:6" ht="89.25">
      <c r="A26" s="22" t="s">
        <v>148</v>
      </c>
      <c r="B26" s="22" t="s">
        <v>153</v>
      </c>
      <c r="C26" s="22" t="s">
        <v>163</v>
      </c>
      <c r="D26" s="22" t="s">
        <v>173</v>
      </c>
      <c r="E26" s="91" t="s">
        <v>421</v>
      </c>
      <c r="F26" s="22" t="s">
        <v>449</v>
      </c>
    </row>
    <row r="27" spans="1:6" ht="89.25">
      <c r="A27" s="22" t="s">
        <v>148</v>
      </c>
      <c r="B27" s="22" t="s">
        <v>154</v>
      </c>
      <c r="C27" s="22" t="s">
        <v>164</v>
      </c>
      <c r="D27" s="22" t="s">
        <v>172</v>
      </c>
      <c r="E27" s="91" t="s">
        <v>422</v>
      </c>
      <c r="F27" s="22" t="s">
        <v>447</v>
      </c>
    </row>
    <row r="28" spans="1:6" ht="102">
      <c r="A28" s="22" t="s">
        <v>148</v>
      </c>
      <c r="B28" s="22" t="s">
        <v>165</v>
      </c>
      <c r="C28" s="22" t="s">
        <v>170</v>
      </c>
      <c r="D28" s="22" t="s">
        <v>171</v>
      </c>
      <c r="E28" s="91" t="s">
        <v>423</v>
      </c>
      <c r="F28" s="22" t="s">
        <v>447</v>
      </c>
    </row>
    <row r="29" spans="1:6" ht="140.25">
      <c r="A29" s="22" t="s">
        <v>148</v>
      </c>
      <c r="B29" s="22" t="s">
        <v>166</v>
      </c>
      <c r="C29" s="22" t="s">
        <v>174</v>
      </c>
      <c r="D29" s="22" t="s">
        <v>175</v>
      </c>
      <c r="E29" s="91" t="s">
        <v>424</v>
      </c>
      <c r="F29" s="22" t="s">
        <v>9</v>
      </c>
    </row>
    <row r="30" spans="1:6" ht="102">
      <c r="A30" s="22" t="s">
        <v>148</v>
      </c>
      <c r="B30" s="22" t="s">
        <v>167</v>
      </c>
      <c r="C30" s="22" t="s">
        <v>176</v>
      </c>
      <c r="D30" s="22" t="s">
        <v>177</v>
      </c>
      <c r="E30" s="91" t="s">
        <v>425</v>
      </c>
      <c r="F30" s="22" t="s">
        <v>447</v>
      </c>
    </row>
    <row r="31" spans="1:6" ht="89.25">
      <c r="A31" s="22" t="s">
        <v>148</v>
      </c>
      <c r="B31" s="22" t="s">
        <v>168</v>
      </c>
      <c r="C31" s="22" t="s">
        <v>178</v>
      </c>
      <c r="D31" s="22" t="s">
        <v>171</v>
      </c>
      <c r="E31" s="91" t="s">
        <v>426</v>
      </c>
      <c r="F31" s="22" t="s">
        <v>447</v>
      </c>
    </row>
    <row r="32" spans="1:6" ht="89.25">
      <c r="A32" s="22" t="s">
        <v>148</v>
      </c>
      <c r="B32" s="22" t="s">
        <v>169</v>
      </c>
      <c r="C32" s="22" t="s">
        <v>200</v>
      </c>
      <c r="D32" s="22" t="s">
        <v>189</v>
      </c>
      <c r="E32" s="91" t="s">
        <v>427</v>
      </c>
      <c r="F32" s="22" t="s">
        <v>450</v>
      </c>
    </row>
    <row r="33" spans="1:6" ht="102">
      <c r="A33" s="22" t="s">
        <v>148</v>
      </c>
      <c r="B33" s="22" t="s">
        <v>192</v>
      </c>
      <c r="C33" s="22" t="s">
        <v>179</v>
      </c>
      <c r="D33" s="22" t="s">
        <v>180</v>
      </c>
      <c r="E33" s="91" t="s">
        <v>428</v>
      </c>
      <c r="F33" s="22" t="s">
        <v>447</v>
      </c>
    </row>
    <row r="34" spans="1:6" ht="102">
      <c r="A34" s="22" t="s">
        <v>148</v>
      </c>
      <c r="B34" s="22" t="s">
        <v>193</v>
      </c>
      <c r="C34" s="22" t="s">
        <v>181</v>
      </c>
      <c r="D34" s="22" t="s">
        <v>182</v>
      </c>
      <c r="E34" s="91" t="s">
        <v>429</v>
      </c>
      <c r="F34" s="22" t="s">
        <v>447</v>
      </c>
    </row>
    <row r="35" spans="1:6" ht="63.75">
      <c r="A35" s="22" t="s">
        <v>148</v>
      </c>
      <c r="B35" s="22" t="s">
        <v>194</v>
      </c>
      <c r="C35" s="22" t="s">
        <v>183</v>
      </c>
      <c r="D35" s="22" t="s">
        <v>184</v>
      </c>
      <c r="E35" s="91" t="s">
        <v>430</v>
      </c>
      <c r="F35" s="22" t="s">
        <v>449</v>
      </c>
    </row>
    <row r="36" spans="1:6" ht="63.75">
      <c r="A36" s="22" t="s">
        <v>148</v>
      </c>
      <c r="B36" s="22" t="s">
        <v>195</v>
      </c>
      <c r="C36" s="22" t="s">
        <v>185</v>
      </c>
      <c r="D36" s="22" t="s">
        <v>199</v>
      </c>
      <c r="E36" s="91" t="s">
        <v>431</v>
      </c>
      <c r="F36" s="22" t="s">
        <v>449</v>
      </c>
    </row>
    <row r="37" spans="1:6" ht="76.5">
      <c r="A37" s="22" t="s">
        <v>148</v>
      </c>
      <c r="B37" s="22" t="s">
        <v>196</v>
      </c>
      <c r="C37" s="22" t="s">
        <v>186</v>
      </c>
      <c r="D37" s="22" t="s">
        <v>189</v>
      </c>
      <c r="E37" s="91" t="s">
        <v>432</v>
      </c>
      <c r="F37" s="22" t="s">
        <v>449</v>
      </c>
    </row>
    <row r="38" spans="1:6" ht="63.75">
      <c r="A38" s="22" t="s">
        <v>148</v>
      </c>
      <c r="B38" s="22" t="s">
        <v>197</v>
      </c>
      <c r="C38" s="22" t="s">
        <v>187</v>
      </c>
      <c r="D38" s="22" t="s">
        <v>188</v>
      </c>
      <c r="E38" s="91" t="s">
        <v>433</v>
      </c>
      <c r="F38" s="22" t="s">
        <v>449</v>
      </c>
    </row>
    <row r="39" spans="1:6" ht="63.75">
      <c r="A39" s="22" t="s">
        <v>148</v>
      </c>
      <c r="B39" s="22" t="s">
        <v>198</v>
      </c>
      <c r="C39" s="22" t="s">
        <v>190</v>
      </c>
      <c r="D39" s="22" t="s">
        <v>191</v>
      </c>
      <c r="E39" s="91" t="s">
        <v>434</v>
      </c>
      <c r="F39" s="22" t="s">
        <v>449</v>
      </c>
    </row>
    <row r="40" spans="1:6" ht="38.25">
      <c r="A40" s="22" t="s">
        <v>330</v>
      </c>
      <c r="B40" s="22" t="s">
        <v>331</v>
      </c>
      <c r="C40" s="22" t="s">
        <v>337</v>
      </c>
      <c r="D40" s="22" t="s">
        <v>339</v>
      </c>
      <c r="E40" s="91" t="s">
        <v>435</v>
      </c>
      <c r="F40" s="22" t="s">
        <v>9</v>
      </c>
    </row>
    <row r="41" spans="1:6" ht="63.75">
      <c r="A41" s="22" t="s">
        <v>330</v>
      </c>
      <c r="B41" s="22" t="s">
        <v>332</v>
      </c>
      <c r="C41" s="22" t="s">
        <v>338</v>
      </c>
      <c r="D41" s="22" t="s">
        <v>340</v>
      </c>
      <c r="E41" s="91" t="s">
        <v>436</v>
      </c>
      <c r="F41" s="22" t="s">
        <v>9</v>
      </c>
    </row>
    <row r="42" spans="1:6" ht="63.75">
      <c r="A42" s="22" t="s">
        <v>330</v>
      </c>
      <c r="B42" s="22" t="s">
        <v>333</v>
      </c>
      <c r="C42" s="22" t="s">
        <v>341</v>
      </c>
      <c r="D42" s="22" t="s">
        <v>342</v>
      </c>
      <c r="E42" s="91" t="s">
        <v>437</v>
      </c>
      <c r="F42" s="22" t="s">
        <v>448</v>
      </c>
    </row>
    <row r="43" spans="1:6" ht="89.25">
      <c r="A43" s="22" t="s">
        <v>330</v>
      </c>
      <c r="B43" s="22" t="s">
        <v>334</v>
      </c>
      <c r="C43" s="22" t="s">
        <v>343</v>
      </c>
      <c r="D43" s="22" t="s">
        <v>344</v>
      </c>
      <c r="E43" s="91" t="s">
        <v>438</v>
      </c>
      <c r="F43" s="22" t="s">
        <v>448</v>
      </c>
    </row>
    <row r="44" spans="1:6" ht="63.75">
      <c r="A44" s="22" t="s">
        <v>330</v>
      </c>
      <c r="B44" s="22" t="s">
        <v>335</v>
      </c>
      <c r="C44" s="22" t="s">
        <v>345</v>
      </c>
      <c r="D44" s="22" t="s">
        <v>346</v>
      </c>
      <c r="E44" s="91" t="s">
        <v>439</v>
      </c>
      <c r="F44" s="22" t="s">
        <v>448</v>
      </c>
    </row>
    <row r="45" spans="1:6" ht="102">
      <c r="A45" s="22" t="s">
        <v>330</v>
      </c>
      <c r="B45" s="22" t="s">
        <v>336</v>
      </c>
      <c r="C45" s="22" t="s">
        <v>347</v>
      </c>
      <c r="D45" s="22" t="s">
        <v>348</v>
      </c>
      <c r="E45" s="91" t="s">
        <v>440</v>
      </c>
      <c r="F45" s="22" t="s">
        <v>448</v>
      </c>
    </row>
    <row r="46" spans="1:6" ht="76.5">
      <c r="A46" s="22" t="s">
        <v>349</v>
      </c>
      <c r="B46" s="22" t="s">
        <v>350</v>
      </c>
      <c r="C46" s="22" t="s">
        <v>362</v>
      </c>
      <c r="D46" s="22" t="s">
        <v>363</v>
      </c>
      <c r="E46" s="91" t="s">
        <v>441</v>
      </c>
      <c r="F46" s="22" t="s">
        <v>449</v>
      </c>
    </row>
    <row r="47" spans="1:6" ht="76.5">
      <c r="A47" s="22" t="s">
        <v>349</v>
      </c>
      <c r="B47" s="22" t="s">
        <v>351</v>
      </c>
      <c r="C47" s="22" t="s">
        <v>364</v>
      </c>
      <c r="D47" s="22" t="s">
        <v>365</v>
      </c>
      <c r="E47" s="91" t="s">
        <v>442</v>
      </c>
      <c r="F47" s="22" t="s">
        <v>449</v>
      </c>
    </row>
    <row r="48" spans="1:6" ht="63.75">
      <c r="A48" s="22" t="s">
        <v>349</v>
      </c>
      <c r="B48" s="22" t="s">
        <v>352</v>
      </c>
      <c r="C48" s="22" t="s">
        <v>366</v>
      </c>
      <c r="D48" s="22" t="s">
        <v>367</v>
      </c>
      <c r="E48" s="91" t="s">
        <v>443</v>
      </c>
      <c r="F48" s="22" t="s">
        <v>449</v>
      </c>
    </row>
    <row r="49" spans="1:6" ht="89.25">
      <c r="A49" s="22" t="s">
        <v>349</v>
      </c>
      <c r="B49" s="22" t="s">
        <v>353</v>
      </c>
      <c r="C49" s="22" t="s">
        <v>368</v>
      </c>
      <c r="E49" s="91" t="s">
        <v>444</v>
      </c>
      <c r="F49" s="22" t="s">
        <v>449</v>
      </c>
    </row>
    <row r="50" spans="1:6" ht="63.75">
      <c r="A50" s="22" t="s">
        <v>349</v>
      </c>
      <c r="B50" s="22" t="s">
        <v>354</v>
      </c>
      <c r="C50" s="22" t="s">
        <v>369</v>
      </c>
      <c r="D50" s="22" t="s">
        <v>370</v>
      </c>
      <c r="E50" s="91" t="s">
        <v>445</v>
      </c>
      <c r="F50" s="22" t="s">
        <v>449</v>
      </c>
    </row>
    <row r="51" spans="1:6" ht="56.25" customHeight="1">
      <c r="A51" s="22" t="s">
        <v>349</v>
      </c>
      <c r="B51" s="22" t="s">
        <v>355</v>
      </c>
      <c r="C51" s="22" t="s">
        <v>371</v>
      </c>
      <c r="D51" s="22" t="s">
        <v>344</v>
      </c>
      <c r="E51" s="91" t="s">
        <v>446</v>
      </c>
      <c r="F51" s="22" t="s">
        <v>9</v>
      </c>
    </row>
    <row r="52" spans="1:6" ht="177.75" customHeight="1">
      <c r="A52" s="22" t="s">
        <v>372</v>
      </c>
      <c r="B52" s="22" t="s">
        <v>356</v>
      </c>
      <c r="C52" s="22" t="s">
        <v>373</v>
      </c>
      <c r="D52" s="22" t="s">
        <v>374</v>
      </c>
      <c r="E52" s="22" t="s">
        <v>414</v>
      </c>
      <c r="F52" s="22" t="s">
        <v>9</v>
      </c>
    </row>
    <row r="53" spans="1:6" ht="63.75">
      <c r="A53" s="22" t="s">
        <v>372</v>
      </c>
      <c r="B53" s="22" t="s">
        <v>357</v>
      </c>
      <c r="C53" s="22" t="s">
        <v>375</v>
      </c>
      <c r="D53" s="22" t="s">
        <v>376</v>
      </c>
      <c r="E53" s="22" t="s">
        <v>416</v>
      </c>
      <c r="F53" s="22" t="s">
        <v>9</v>
      </c>
    </row>
    <row r="54" spans="1:6" ht="63.75">
      <c r="A54" s="22" t="s">
        <v>372</v>
      </c>
      <c r="B54" s="22" t="s">
        <v>358</v>
      </c>
      <c r="C54" s="22" t="s">
        <v>377</v>
      </c>
      <c r="D54" s="22" t="s">
        <v>378</v>
      </c>
      <c r="E54" s="22" t="s">
        <v>415</v>
      </c>
      <c r="F54" s="22" t="s">
        <v>9</v>
      </c>
    </row>
    <row r="55" spans="1:6" ht="63.75">
      <c r="A55" s="22" t="s">
        <v>379</v>
      </c>
      <c r="B55" s="22" t="s">
        <v>359</v>
      </c>
      <c r="C55" s="22" t="s">
        <v>380</v>
      </c>
      <c r="D55" s="22" t="s">
        <v>381</v>
      </c>
      <c r="E55" s="22" t="s">
        <v>408</v>
      </c>
      <c r="F55" s="22" t="s">
        <v>447</v>
      </c>
    </row>
    <row r="56" spans="1:6" ht="63.75">
      <c r="A56" s="22" t="s">
        <v>379</v>
      </c>
      <c r="B56" s="22" t="s">
        <v>360</v>
      </c>
      <c r="C56" s="22" t="s">
        <v>382</v>
      </c>
      <c r="D56" s="22" t="s">
        <v>383</v>
      </c>
      <c r="E56" s="22" t="s">
        <v>409</v>
      </c>
      <c r="F56" s="22" t="s">
        <v>447</v>
      </c>
    </row>
    <row r="57" spans="1:6" ht="63.75">
      <c r="A57" s="22" t="s">
        <v>379</v>
      </c>
      <c r="B57" s="22" t="s">
        <v>361</v>
      </c>
      <c r="C57" s="22" t="s">
        <v>384</v>
      </c>
      <c r="D57" s="22" t="s">
        <v>385</v>
      </c>
      <c r="E57" s="22" t="s">
        <v>410</v>
      </c>
      <c r="F57" s="22" t="s">
        <v>448</v>
      </c>
    </row>
    <row r="58" spans="1:6" ht="102">
      <c r="A58" s="22" t="s">
        <v>379</v>
      </c>
      <c r="B58" s="22" t="s">
        <v>393</v>
      </c>
      <c r="C58" s="22" t="s">
        <v>386</v>
      </c>
      <c r="D58" s="22" t="s">
        <v>387</v>
      </c>
      <c r="E58" s="22" t="s">
        <v>411</v>
      </c>
      <c r="F58" s="22" t="s">
        <v>9</v>
      </c>
    </row>
    <row r="59" spans="1:6" ht="127.5">
      <c r="A59" s="22" t="s">
        <v>379</v>
      </c>
      <c r="B59" s="22" t="s">
        <v>394</v>
      </c>
      <c r="C59" s="22" t="s">
        <v>388</v>
      </c>
      <c r="D59" s="22" t="s">
        <v>389</v>
      </c>
      <c r="E59" s="22" t="s">
        <v>412</v>
      </c>
      <c r="F59" s="22" t="s">
        <v>9</v>
      </c>
    </row>
    <row r="60" spans="1:6" ht="76.5">
      <c r="A60" s="22" t="s">
        <v>379</v>
      </c>
      <c r="B60" s="22" t="s">
        <v>395</v>
      </c>
      <c r="C60" s="22" t="s">
        <v>390</v>
      </c>
      <c r="D60" s="22" t="s">
        <v>391</v>
      </c>
      <c r="E60" s="22" t="s">
        <v>413</v>
      </c>
      <c r="F60" s="22" t="s">
        <v>448</v>
      </c>
    </row>
    <row r="61" spans="1:6" ht="102">
      <c r="A61" s="22" t="s">
        <v>392</v>
      </c>
      <c r="B61" s="22" t="s">
        <v>396</v>
      </c>
      <c r="C61" s="22" t="s">
        <v>400</v>
      </c>
      <c r="D61" s="22" t="s">
        <v>401</v>
      </c>
      <c r="E61" s="22" t="s">
        <v>404</v>
      </c>
      <c r="F61" s="22" t="s">
        <v>9</v>
      </c>
    </row>
    <row r="62" spans="1:6" ht="102">
      <c r="A62" s="22" t="s">
        <v>392</v>
      </c>
      <c r="B62" s="22" t="s">
        <v>397</v>
      </c>
      <c r="C62" s="22" t="s">
        <v>402</v>
      </c>
      <c r="D62" s="22" t="s">
        <v>389</v>
      </c>
      <c r="E62" s="22" t="s">
        <v>405</v>
      </c>
      <c r="F62" s="22" t="s">
        <v>9</v>
      </c>
    </row>
    <row r="63" spans="1:6" ht="63.75">
      <c r="A63" s="22" t="s">
        <v>392</v>
      </c>
      <c r="B63" s="22" t="s">
        <v>398</v>
      </c>
      <c r="C63" s="22" t="s">
        <v>127</v>
      </c>
      <c r="D63" s="22" t="s">
        <v>81</v>
      </c>
      <c r="E63" s="22" t="s">
        <v>406</v>
      </c>
      <c r="F63" s="22" t="s">
        <v>447</v>
      </c>
    </row>
    <row r="64" spans="1:6" ht="63.75">
      <c r="A64" s="22" t="s">
        <v>392</v>
      </c>
      <c r="B64" s="22" t="s">
        <v>399</v>
      </c>
      <c r="C64" s="22" t="s">
        <v>382</v>
      </c>
      <c r="D64" s="22" t="s">
        <v>403</v>
      </c>
      <c r="E64" s="22" t="s">
        <v>407</v>
      </c>
      <c r="F64" s="22" t="s">
        <v>447</v>
      </c>
    </row>
  </sheetData>
  <printOptions/>
  <pageMargins left="0.37" right="0.75" top="1" bottom="1"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K18"/>
  <sheetViews>
    <sheetView tabSelected="1" workbookViewId="0" topLeftCell="B5">
      <selection activeCell="A16" sqref="A5:K18"/>
    </sheetView>
  </sheetViews>
  <sheetFormatPr defaultColWidth="9.140625" defaultRowHeight="12.75"/>
  <cols>
    <col min="1" max="1" width="28.7109375" style="0" bestFit="1" customWidth="1"/>
  </cols>
  <sheetData>
    <row r="1" spans="1:11" ht="12.75">
      <c r="A1" s="134" t="s">
        <v>17</v>
      </c>
      <c r="B1" s="131" t="s">
        <v>30</v>
      </c>
      <c r="C1" s="132"/>
      <c r="D1" s="132"/>
      <c r="E1" s="132"/>
      <c r="F1" s="132"/>
      <c r="G1" s="132"/>
      <c r="H1" s="132"/>
      <c r="I1" s="132"/>
      <c r="J1" s="132"/>
      <c r="K1" s="133"/>
    </row>
    <row r="2" spans="1:11" ht="12.75">
      <c r="A2" s="135"/>
      <c r="B2" s="11">
        <v>1</v>
      </c>
      <c r="C2" s="11">
        <v>2</v>
      </c>
      <c r="D2" s="11">
        <v>3</v>
      </c>
      <c r="E2" s="11">
        <v>4</v>
      </c>
      <c r="F2" s="11">
        <v>5</v>
      </c>
      <c r="G2" s="11">
        <v>6</v>
      </c>
      <c r="H2" s="11">
        <v>7</v>
      </c>
      <c r="I2" s="11">
        <v>8</v>
      </c>
      <c r="J2" s="11">
        <v>9</v>
      </c>
      <c r="K2" s="12">
        <v>10</v>
      </c>
    </row>
    <row r="3" spans="1:11" ht="23.25" customHeight="1">
      <c r="A3" s="13" t="s">
        <v>18</v>
      </c>
      <c r="B3" s="1"/>
      <c r="C3" s="1"/>
      <c r="D3" s="1"/>
      <c r="E3" s="1"/>
      <c r="F3" s="1"/>
      <c r="G3" s="1"/>
      <c r="H3" s="1"/>
      <c r="I3" s="1"/>
      <c r="J3" s="1"/>
      <c r="K3" s="14"/>
    </row>
    <row r="4" spans="1:11" ht="23.25" customHeight="1">
      <c r="A4" s="13" t="s">
        <v>19</v>
      </c>
      <c r="B4" s="1"/>
      <c r="C4" s="1"/>
      <c r="D4" s="1"/>
      <c r="E4" s="1"/>
      <c r="F4" s="1"/>
      <c r="G4" s="1"/>
      <c r="H4" s="1"/>
      <c r="I4" s="1"/>
      <c r="J4" s="1"/>
      <c r="K4" s="14"/>
    </row>
    <row r="5" spans="1:11" ht="23.25" customHeight="1">
      <c r="A5" s="13" t="s">
        <v>20</v>
      </c>
      <c r="B5" s="1"/>
      <c r="C5" s="1"/>
      <c r="D5" s="1"/>
      <c r="E5" s="1"/>
      <c r="F5" s="1"/>
      <c r="G5" s="1"/>
      <c r="H5" s="1"/>
      <c r="I5" s="1"/>
      <c r="J5" s="1"/>
      <c r="K5" s="14"/>
    </row>
    <row r="6" spans="1:11" ht="23.25" customHeight="1">
      <c r="A6" s="13" t="s">
        <v>21</v>
      </c>
      <c r="B6" s="1"/>
      <c r="C6" s="1"/>
      <c r="D6" s="1"/>
      <c r="E6" s="1"/>
      <c r="F6" s="1"/>
      <c r="G6" s="1"/>
      <c r="H6" s="1"/>
      <c r="I6" s="1"/>
      <c r="J6" s="1"/>
      <c r="K6" s="14"/>
    </row>
    <row r="7" spans="1:11" ht="23.25" customHeight="1">
      <c r="A7" s="13" t="s">
        <v>22</v>
      </c>
      <c r="B7" s="1"/>
      <c r="C7" s="1"/>
      <c r="D7" s="1"/>
      <c r="E7" s="1"/>
      <c r="F7" s="1"/>
      <c r="G7" s="1"/>
      <c r="H7" s="1"/>
      <c r="I7" s="1"/>
      <c r="J7" s="1"/>
      <c r="K7" s="14"/>
    </row>
    <row r="8" spans="1:11" ht="23.25" customHeight="1">
      <c r="A8" s="13" t="s">
        <v>23</v>
      </c>
      <c r="B8" s="1"/>
      <c r="C8" s="1"/>
      <c r="D8" s="1"/>
      <c r="E8" s="1"/>
      <c r="F8" s="1"/>
      <c r="G8" s="1"/>
      <c r="H8" s="1"/>
      <c r="I8" s="1"/>
      <c r="J8" s="1"/>
      <c r="K8" s="14"/>
    </row>
    <row r="9" spans="1:11" ht="23.25" customHeight="1">
      <c r="A9" s="13" t="s">
        <v>24</v>
      </c>
      <c r="B9" s="1"/>
      <c r="C9" s="1"/>
      <c r="D9" s="1"/>
      <c r="E9" s="1"/>
      <c r="F9" s="1"/>
      <c r="G9" s="1"/>
      <c r="H9" s="1"/>
      <c r="I9" s="1"/>
      <c r="J9" s="1"/>
      <c r="K9" s="14"/>
    </row>
    <row r="10" spans="1:11" ht="23.25" customHeight="1">
      <c r="A10" s="13" t="s">
        <v>25</v>
      </c>
      <c r="B10" s="1"/>
      <c r="C10" s="1"/>
      <c r="D10" s="1"/>
      <c r="E10" s="1"/>
      <c r="F10" s="1"/>
      <c r="G10" s="1"/>
      <c r="H10" s="1"/>
      <c r="I10" s="1"/>
      <c r="J10" s="1"/>
      <c r="K10" s="14"/>
    </row>
    <row r="11" spans="1:11" ht="23.25" customHeight="1">
      <c r="A11" s="13" t="s">
        <v>26</v>
      </c>
      <c r="B11" s="1"/>
      <c r="C11" s="1"/>
      <c r="D11" s="1"/>
      <c r="E11" s="1"/>
      <c r="F11" s="1"/>
      <c r="G11" s="1"/>
      <c r="H11" s="1"/>
      <c r="I11" s="1"/>
      <c r="J11" s="1"/>
      <c r="K11" s="14"/>
    </row>
    <row r="12" spans="1:11" ht="23.25" customHeight="1">
      <c r="A12" s="13" t="s">
        <v>27</v>
      </c>
      <c r="B12" s="1"/>
      <c r="C12" s="1"/>
      <c r="D12" s="1"/>
      <c r="E12" s="1"/>
      <c r="F12" s="1"/>
      <c r="G12" s="1"/>
      <c r="H12" s="1"/>
      <c r="I12" s="1"/>
      <c r="J12" s="1"/>
      <c r="K12" s="14"/>
    </row>
    <row r="13" spans="1:11" ht="23.25" customHeight="1">
      <c r="A13" s="13" t="s">
        <v>28</v>
      </c>
      <c r="B13" s="1"/>
      <c r="C13" s="1"/>
      <c r="D13" s="1"/>
      <c r="E13" s="1"/>
      <c r="F13" s="1"/>
      <c r="G13" s="1"/>
      <c r="H13" s="1"/>
      <c r="I13" s="1"/>
      <c r="J13" s="1"/>
      <c r="K13" s="14"/>
    </row>
    <row r="14" spans="1:11" ht="23.25" customHeight="1" thickBot="1">
      <c r="A14" s="15" t="s">
        <v>29</v>
      </c>
      <c r="B14" s="16"/>
      <c r="C14" s="16"/>
      <c r="D14" s="16"/>
      <c r="E14" s="16"/>
      <c r="F14" s="16"/>
      <c r="G14" s="16"/>
      <c r="H14" s="16"/>
      <c r="I14" s="16"/>
      <c r="J14" s="16"/>
      <c r="K14" s="17"/>
    </row>
    <row r="15" ht="12.75">
      <c r="A15" t="s">
        <v>31</v>
      </c>
    </row>
    <row r="16" spans="1:11" ht="12.75">
      <c r="A16" s="136" t="s">
        <v>32</v>
      </c>
      <c r="B16" s="136"/>
      <c r="C16" s="136"/>
      <c r="D16" s="136"/>
      <c r="E16" s="136"/>
      <c r="F16" s="136"/>
      <c r="G16" s="136"/>
      <c r="H16" s="136"/>
      <c r="I16" s="136"/>
      <c r="J16" s="136"/>
      <c r="K16" s="136"/>
    </row>
    <row r="17" spans="1:11" ht="11.25" customHeight="1">
      <c r="A17" s="136"/>
      <c r="B17" s="136"/>
      <c r="C17" s="136"/>
      <c r="D17" s="136"/>
      <c r="E17" s="136"/>
      <c r="F17" s="136"/>
      <c r="G17" s="136"/>
      <c r="H17" s="136"/>
      <c r="I17" s="136"/>
      <c r="J17" s="136"/>
      <c r="K17" s="136"/>
    </row>
    <row r="18" spans="1:11" ht="12.75" hidden="1">
      <c r="A18" s="136"/>
      <c r="B18" s="136"/>
      <c r="C18" s="136"/>
      <c r="D18" s="136"/>
      <c r="E18" s="136"/>
      <c r="F18" s="136"/>
      <c r="G18" s="136"/>
      <c r="H18" s="136"/>
      <c r="I18" s="136"/>
      <c r="J18" s="136"/>
      <c r="K18" s="136"/>
    </row>
  </sheetData>
  <mergeCells count="3">
    <mergeCell ref="B1:K1"/>
    <mergeCell ref="A1:A2"/>
    <mergeCell ref="A16:K18"/>
  </mergeCells>
  <printOptions/>
  <pageMargins left="0.75" right="0.75" top="1" bottom="1" header="0.5" footer="0.5"/>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J14"/>
  <sheetViews>
    <sheetView workbookViewId="0" topLeftCell="A1">
      <selection activeCell="J14" sqref="A1:J14"/>
    </sheetView>
  </sheetViews>
  <sheetFormatPr defaultColWidth="9.140625" defaultRowHeight="12.75"/>
  <cols>
    <col min="1" max="1" width="12.421875" style="0" customWidth="1"/>
    <col min="2" max="10" width="7.57421875" style="0" customWidth="1"/>
  </cols>
  <sheetData>
    <row r="1" spans="1:10" ht="26.25" customHeight="1">
      <c r="A1" s="102" t="s">
        <v>41</v>
      </c>
      <c r="B1" s="137" t="s">
        <v>39</v>
      </c>
      <c r="C1" s="138"/>
      <c r="D1" s="139"/>
      <c r="E1" s="137" t="s">
        <v>37</v>
      </c>
      <c r="F1" s="138"/>
      <c r="G1" s="139"/>
      <c r="H1" s="138" t="s">
        <v>38</v>
      </c>
      <c r="I1" s="138"/>
      <c r="J1" s="139"/>
    </row>
    <row r="2" spans="1:10" s="21" customFormat="1" ht="20.25" customHeight="1">
      <c r="A2" s="103" t="s">
        <v>33</v>
      </c>
      <c r="B2" s="23" t="s">
        <v>34</v>
      </c>
      <c r="C2" s="101" t="s">
        <v>35</v>
      </c>
      <c r="D2" s="25" t="s">
        <v>36</v>
      </c>
      <c r="E2" s="23" t="s">
        <v>34</v>
      </c>
      <c r="F2" s="101" t="s">
        <v>35</v>
      </c>
      <c r="G2" s="25" t="s">
        <v>36</v>
      </c>
      <c r="H2" s="24" t="s">
        <v>34</v>
      </c>
      <c r="I2" s="101" t="s">
        <v>35</v>
      </c>
      <c r="J2" s="25" t="s">
        <v>36</v>
      </c>
    </row>
    <row r="3" spans="1:10" ht="12.75">
      <c r="A3" s="1" t="s">
        <v>47</v>
      </c>
      <c r="B3" s="1"/>
      <c r="C3" s="1"/>
      <c r="D3" s="1"/>
      <c r="E3" s="1"/>
      <c r="F3" s="1"/>
      <c r="G3" s="1"/>
      <c r="H3" s="1"/>
      <c r="I3" s="1"/>
      <c r="J3" s="1"/>
    </row>
    <row r="4" spans="1:10" ht="12.75">
      <c r="A4" s="1" t="s">
        <v>48</v>
      </c>
      <c r="B4" s="1"/>
      <c r="C4" s="1"/>
      <c r="D4" s="1"/>
      <c r="E4" s="1"/>
      <c r="F4" s="1"/>
      <c r="G4" s="1"/>
      <c r="H4" s="1"/>
      <c r="I4" s="1"/>
      <c r="J4" s="1"/>
    </row>
    <row r="5" spans="1:10" ht="12.75">
      <c r="A5" s="1" t="s">
        <v>49</v>
      </c>
      <c r="B5" s="1"/>
      <c r="C5" s="1"/>
      <c r="D5" s="1"/>
      <c r="E5" s="1"/>
      <c r="F5" s="1"/>
      <c r="G5" s="1"/>
      <c r="H5" s="1"/>
      <c r="I5" s="1"/>
      <c r="J5" s="1"/>
    </row>
    <row r="6" spans="1:10" ht="12.75">
      <c r="A6" s="1" t="s">
        <v>50</v>
      </c>
      <c r="B6" s="1"/>
      <c r="C6" s="1"/>
      <c r="D6" s="1"/>
      <c r="E6" s="1"/>
      <c r="F6" s="1"/>
      <c r="G6" s="1"/>
      <c r="H6" s="1"/>
      <c r="I6" s="1"/>
      <c r="J6" s="1"/>
    </row>
    <row r="7" spans="1:10" ht="12.75">
      <c r="A7" s="1" t="s">
        <v>40</v>
      </c>
      <c r="B7" s="1"/>
      <c r="C7" s="1"/>
      <c r="D7" s="1"/>
      <c r="E7" s="1"/>
      <c r="F7" s="1"/>
      <c r="G7" s="1"/>
      <c r="H7" s="1"/>
      <c r="I7" s="1"/>
      <c r="J7" s="1"/>
    </row>
    <row r="8" spans="1:10" ht="12.75">
      <c r="A8" s="1" t="s">
        <v>51</v>
      </c>
      <c r="B8" s="1"/>
      <c r="C8" s="1"/>
      <c r="D8" s="1"/>
      <c r="E8" s="1"/>
      <c r="F8" s="1"/>
      <c r="G8" s="1"/>
      <c r="H8" s="1"/>
      <c r="I8" s="1"/>
      <c r="J8" s="1"/>
    </row>
    <row r="9" spans="1:10" ht="12.75">
      <c r="A9" s="1" t="s">
        <v>52</v>
      </c>
      <c r="B9" s="1"/>
      <c r="C9" s="1"/>
      <c r="D9" s="1"/>
      <c r="E9" s="1"/>
      <c r="F9" s="1"/>
      <c r="G9" s="1"/>
      <c r="H9" s="1"/>
      <c r="I9" s="1"/>
      <c r="J9" s="1"/>
    </row>
    <row r="10" spans="1:10" ht="12.75">
      <c r="A10" s="1" t="s">
        <v>53</v>
      </c>
      <c r="B10" s="1"/>
      <c r="C10" s="1"/>
      <c r="D10" s="1"/>
      <c r="E10" s="1"/>
      <c r="F10" s="1"/>
      <c r="G10" s="1"/>
      <c r="H10" s="1"/>
      <c r="I10" s="1"/>
      <c r="J10" s="1"/>
    </row>
    <row r="11" spans="1:10" ht="12.75">
      <c r="A11" s="1" t="s">
        <v>54</v>
      </c>
      <c r="B11" s="1"/>
      <c r="C11" s="1"/>
      <c r="D11" s="1"/>
      <c r="E11" s="1"/>
      <c r="F11" s="1"/>
      <c r="G11" s="1"/>
      <c r="H11" s="1"/>
      <c r="I11" s="1"/>
      <c r="J11" s="1"/>
    </row>
    <row r="12" spans="1:10" ht="12.75">
      <c r="A12" s="1" t="s">
        <v>55</v>
      </c>
      <c r="B12" s="1"/>
      <c r="C12" s="1"/>
      <c r="D12" s="1"/>
      <c r="E12" s="1"/>
      <c r="F12" s="1"/>
      <c r="G12" s="1"/>
      <c r="H12" s="1"/>
      <c r="I12" s="1"/>
      <c r="J12" s="1"/>
    </row>
    <row r="13" spans="1:10" ht="12.75">
      <c r="A13" s="1" t="s">
        <v>56</v>
      </c>
      <c r="B13" s="1"/>
      <c r="C13" s="1"/>
      <c r="D13" s="1"/>
      <c r="E13" s="1"/>
      <c r="F13" s="1"/>
      <c r="G13" s="1"/>
      <c r="H13" s="1"/>
      <c r="I13" s="1"/>
      <c r="J13" s="1"/>
    </row>
    <row r="14" spans="1:10" ht="12.75">
      <c r="A14" s="1" t="s">
        <v>57</v>
      </c>
      <c r="B14" s="1"/>
      <c r="C14" s="1"/>
      <c r="D14" s="1"/>
      <c r="E14" s="1"/>
      <c r="F14" s="1"/>
      <c r="G14" s="1"/>
      <c r="H14" s="1"/>
      <c r="I14" s="1"/>
      <c r="J14" s="1"/>
    </row>
  </sheetData>
  <mergeCells count="3">
    <mergeCell ref="B1:D1"/>
    <mergeCell ref="E1:G1"/>
    <mergeCell ref="H1:J1"/>
  </mergeCells>
  <printOptions/>
  <pageMargins left="0.75" right="0.75" top="1" bottom="1" header="0.5" footer="0.5"/>
  <pageSetup horizontalDpi="600" verticalDpi="600" orientation="landscape" paperSize="9" scale="160" r:id="rId1"/>
</worksheet>
</file>

<file path=xl/worksheets/sheet4.xml><?xml version="1.0" encoding="utf-8"?>
<worksheet xmlns="http://schemas.openxmlformats.org/spreadsheetml/2006/main" xmlns:r="http://schemas.openxmlformats.org/officeDocument/2006/relationships">
  <dimension ref="A1:G23"/>
  <sheetViews>
    <sheetView workbookViewId="0" topLeftCell="A9">
      <selection activeCell="F1" sqref="A1:F23"/>
    </sheetView>
  </sheetViews>
  <sheetFormatPr defaultColWidth="9.140625" defaultRowHeight="12.75"/>
  <cols>
    <col min="1" max="1" width="12.00390625" style="0" customWidth="1"/>
    <col min="2" max="6" width="14.140625" style="0" customWidth="1"/>
  </cols>
  <sheetData>
    <row r="1" spans="1:7" ht="40.5" customHeight="1" thickBot="1">
      <c r="A1" s="104" t="s">
        <v>33</v>
      </c>
      <c r="B1" s="105" t="s">
        <v>42</v>
      </c>
      <c r="C1" s="105" t="s">
        <v>43</v>
      </c>
      <c r="D1" s="105" t="s">
        <v>44</v>
      </c>
      <c r="E1" s="105" t="s">
        <v>45</v>
      </c>
      <c r="F1" s="105" t="s">
        <v>46</v>
      </c>
      <c r="G1" s="22"/>
    </row>
    <row r="2" spans="1:6" ht="22.5" customHeight="1">
      <c r="A2" s="26" t="s">
        <v>47</v>
      </c>
      <c r="B2" s="19"/>
      <c r="C2" s="19"/>
      <c r="D2" s="19"/>
      <c r="E2" s="19"/>
      <c r="F2" s="19"/>
    </row>
    <row r="3" spans="1:6" ht="22.5" customHeight="1">
      <c r="A3" s="26" t="s">
        <v>48</v>
      </c>
      <c r="B3" s="7"/>
      <c r="C3" s="7"/>
      <c r="D3" s="7"/>
      <c r="E3" s="7"/>
      <c r="F3" s="7"/>
    </row>
    <row r="4" spans="1:6" ht="22.5" customHeight="1">
      <c r="A4" s="26" t="s">
        <v>49</v>
      </c>
      <c r="B4" s="19"/>
      <c r="C4" s="19"/>
      <c r="D4" s="19"/>
      <c r="E4" s="19"/>
      <c r="F4" s="19"/>
    </row>
    <row r="5" spans="1:6" ht="22.5" customHeight="1">
      <c r="A5" s="26" t="s">
        <v>50</v>
      </c>
      <c r="B5" s="7"/>
      <c r="C5" s="7"/>
      <c r="D5" s="7"/>
      <c r="E5" s="7"/>
      <c r="F5" s="7"/>
    </row>
    <row r="6" spans="1:6" ht="22.5" customHeight="1">
      <c r="A6" s="26" t="s">
        <v>40</v>
      </c>
      <c r="B6" s="19"/>
      <c r="C6" s="19"/>
      <c r="D6" s="19"/>
      <c r="E6" s="19"/>
      <c r="F6" s="19"/>
    </row>
    <row r="7" spans="1:6" ht="22.5" customHeight="1">
      <c r="A7" s="26" t="s">
        <v>51</v>
      </c>
      <c r="B7" s="7"/>
      <c r="C7" s="7"/>
      <c r="D7" s="7"/>
      <c r="E7" s="7"/>
      <c r="F7" s="7"/>
    </row>
    <row r="8" spans="1:6" ht="22.5" customHeight="1">
      <c r="A8" s="26" t="s">
        <v>52</v>
      </c>
      <c r="B8" s="19"/>
      <c r="C8" s="19"/>
      <c r="D8" s="19"/>
      <c r="E8" s="19"/>
      <c r="F8" s="19"/>
    </row>
    <row r="9" spans="1:6" ht="22.5" customHeight="1">
      <c r="A9" s="26" t="s">
        <v>53</v>
      </c>
      <c r="B9" s="7"/>
      <c r="C9" s="7"/>
      <c r="D9" s="7"/>
      <c r="E9" s="7"/>
      <c r="F9" s="7"/>
    </row>
    <row r="10" spans="1:6" ht="22.5" customHeight="1">
      <c r="A10" s="26" t="s">
        <v>54</v>
      </c>
      <c r="B10" s="19"/>
      <c r="C10" s="19"/>
      <c r="D10" s="19"/>
      <c r="E10" s="19"/>
      <c r="F10" s="19"/>
    </row>
    <row r="11" spans="1:6" ht="22.5" customHeight="1">
      <c r="A11" s="26" t="s">
        <v>55</v>
      </c>
      <c r="B11" s="7"/>
      <c r="C11" s="7"/>
      <c r="D11" s="7"/>
      <c r="E11" s="7"/>
      <c r="F11" s="7"/>
    </row>
    <row r="12" spans="1:6" ht="22.5" customHeight="1">
      <c r="A12" s="26" t="s">
        <v>56</v>
      </c>
      <c r="B12" s="7"/>
      <c r="C12" s="7"/>
      <c r="D12" s="7"/>
      <c r="E12" s="7"/>
      <c r="F12" s="7"/>
    </row>
    <row r="13" spans="1:6" ht="22.5" customHeight="1" thickBot="1">
      <c r="A13" s="26" t="s">
        <v>57</v>
      </c>
      <c r="B13" s="107"/>
      <c r="C13" s="107"/>
      <c r="D13" s="107"/>
      <c r="E13" s="107"/>
      <c r="F13" s="107"/>
    </row>
    <row r="14" spans="1:6" ht="22.5" customHeight="1" thickBot="1">
      <c r="A14" t="s">
        <v>58</v>
      </c>
      <c r="B14" s="108"/>
      <c r="C14" s="108"/>
      <c r="D14" s="108"/>
      <c r="E14" s="108"/>
      <c r="F14" s="108"/>
    </row>
    <row r="15" spans="2:6" ht="22.5" customHeight="1" thickTop="1">
      <c r="B15" s="19"/>
      <c r="C15" s="19"/>
      <c r="D15" s="19"/>
      <c r="E15" s="19"/>
      <c r="F15" s="19"/>
    </row>
    <row r="16" spans="1:6" ht="22.5" customHeight="1" thickBot="1">
      <c r="A16" t="s">
        <v>4</v>
      </c>
      <c r="B16" s="106"/>
      <c r="C16" s="106"/>
      <c r="D16" s="106"/>
      <c r="E16" s="106"/>
      <c r="F16" s="106"/>
    </row>
    <row r="17" ht="34.5" customHeight="1" thickTop="1"/>
    <row r="18" ht="12.75">
      <c r="A18" t="s">
        <v>59</v>
      </c>
    </row>
    <row r="19" spans="1:2" ht="12.75">
      <c r="A19" s="27" t="s">
        <v>60</v>
      </c>
      <c r="B19" s="18">
        <v>682</v>
      </c>
    </row>
    <row r="20" spans="1:2" ht="12.75">
      <c r="A20" s="27" t="s">
        <v>61</v>
      </c>
      <c r="B20" s="18">
        <v>370</v>
      </c>
    </row>
    <row r="21" spans="1:2" ht="12.75">
      <c r="A21" s="27"/>
      <c r="B21" s="28"/>
    </row>
    <row r="22" spans="1:6" ht="26.25" thickBot="1">
      <c r="A22" s="29" t="s">
        <v>62</v>
      </c>
      <c r="B22" s="10">
        <f>SUM(B19:B21)</f>
        <v>1052</v>
      </c>
      <c r="C22" s="9"/>
      <c r="D22" s="9"/>
      <c r="E22" s="9"/>
      <c r="F22" s="9"/>
    </row>
    <row r="23" ht="12.75">
      <c r="A23" t="s">
        <v>63</v>
      </c>
    </row>
  </sheetData>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B11" sqref="B11"/>
    </sheetView>
  </sheetViews>
  <sheetFormatPr defaultColWidth="9.140625" defaultRowHeight="12.7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12"/>
  <sheetViews>
    <sheetView workbookViewId="0" topLeftCell="A1">
      <selection activeCell="H12" sqref="A2:H12"/>
    </sheetView>
  </sheetViews>
  <sheetFormatPr defaultColWidth="9.140625" defaultRowHeight="12.75"/>
  <cols>
    <col min="1" max="1" width="16.140625" style="30" bestFit="1" customWidth="1"/>
    <col min="2" max="2" width="11.140625" style="31" customWidth="1"/>
    <col min="3" max="3" width="2.00390625" style="31" customWidth="1"/>
    <col min="4" max="4" width="11.140625" style="31" customWidth="1"/>
    <col min="5" max="5" width="2.140625" style="31" customWidth="1"/>
    <col min="6" max="6" width="11.140625" style="31" customWidth="1"/>
    <col min="7" max="7" width="1.7109375" style="31" customWidth="1"/>
    <col min="8" max="8" width="11.140625" style="31" customWidth="1"/>
    <col min="9" max="10" width="9.140625" style="31" customWidth="1"/>
    <col min="11" max="16384" width="9.140625" style="30" customWidth="1"/>
  </cols>
  <sheetData>
    <row r="1" spans="1:8" ht="12" thickBot="1">
      <c r="A1" s="81"/>
      <c r="B1" s="82"/>
      <c r="C1" s="82"/>
      <c r="D1" s="82"/>
      <c r="E1" s="82"/>
      <c r="F1" s="82"/>
      <c r="G1" s="82"/>
      <c r="H1" s="82"/>
    </row>
    <row r="2" spans="1:8" ht="33.75">
      <c r="A2" s="83" t="s">
        <v>267</v>
      </c>
      <c r="B2" s="84" t="s">
        <v>268</v>
      </c>
      <c r="C2" s="84"/>
      <c r="D2" s="84" t="s">
        <v>269</v>
      </c>
      <c r="E2" s="84"/>
      <c r="F2" s="84" t="s">
        <v>270</v>
      </c>
      <c r="G2" s="84"/>
      <c r="H2" s="84" t="s">
        <v>271</v>
      </c>
    </row>
    <row r="3" ht="17.25" customHeight="1">
      <c r="A3" s="30" t="s">
        <v>272</v>
      </c>
    </row>
    <row r="4" ht="17.25" customHeight="1">
      <c r="A4" s="30" t="s">
        <v>273</v>
      </c>
    </row>
    <row r="5" ht="17.25" customHeight="1">
      <c r="A5" s="30" t="s">
        <v>276</v>
      </c>
    </row>
    <row r="6" ht="17.25" customHeight="1">
      <c r="A6" s="30" t="s">
        <v>277</v>
      </c>
    </row>
    <row r="7" ht="17.25" customHeight="1">
      <c r="A7" s="30" t="s">
        <v>274</v>
      </c>
    </row>
    <row r="8" ht="17.25" customHeight="1">
      <c r="A8" s="30" t="s">
        <v>275</v>
      </c>
    </row>
    <row r="9" ht="17.25" customHeight="1">
      <c r="A9" s="30" t="s">
        <v>278</v>
      </c>
    </row>
    <row r="10" ht="17.25" customHeight="1">
      <c r="A10" s="30" t="s">
        <v>279</v>
      </c>
    </row>
    <row r="11" spans="1:8" ht="17.25" customHeight="1">
      <c r="A11" s="30" t="s">
        <v>280</v>
      </c>
      <c r="B11" s="42"/>
      <c r="D11" s="42"/>
      <c r="F11" s="42"/>
      <c r="H11" s="42"/>
    </row>
    <row r="12" spans="1:8" ht="17.25" customHeight="1" thickBot="1">
      <c r="A12" s="85" t="s">
        <v>4</v>
      </c>
      <c r="B12" s="86"/>
      <c r="C12" s="86"/>
      <c r="D12" s="86"/>
      <c r="E12" s="86"/>
      <c r="F12" s="86"/>
      <c r="G12" s="86"/>
      <c r="H12" s="86"/>
    </row>
  </sheetData>
  <printOptions horizontalCentered="1" verticalCentered="1"/>
  <pageMargins left="0.75" right="0.75" top="1" bottom="1" header="0.5" footer="0.5"/>
  <pageSetup horizontalDpi="300" verticalDpi="300" orientation="landscape" scale="140" r:id="rId1"/>
  <headerFooter alignWithMargins="0">
    <oddHeader>&amp;C&amp;"Arial,Bold"&amp;14&amp;A</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I15"/>
  <sheetViews>
    <sheetView workbookViewId="0" topLeftCell="A1">
      <selection activeCell="A17" sqref="A17"/>
    </sheetView>
  </sheetViews>
  <sheetFormatPr defaultColWidth="9.140625" defaultRowHeight="12.75"/>
  <cols>
    <col min="1" max="1" width="25.00390625" style="31" customWidth="1"/>
    <col min="2" max="9" width="12.00390625" style="31" customWidth="1"/>
    <col min="10" max="11" width="8.57421875" style="31" customWidth="1"/>
    <col min="12" max="42" width="8.57421875" style="0" customWidth="1"/>
  </cols>
  <sheetData>
    <row r="1" spans="1:9" ht="12.75">
      <c r="A1" s="75"/>
      <c r="B1" s="140" t="s">
        <v>259</v>
      </c>
      <c r="C1" s="140"/>
      <c r="D1" s="140" t="s">
        <v>260</v>
      </c>
      <c r="E1" s="140"/>
      <c r="F1" s="140" t="s">
        <v>261</v>
      </c>
      <c r="G1" s="140"/>
      <c r="H1" s="140" t="s">
        <v>262</v>
      </c>
      <c r="I1" s="140"/>
    </row>
    <row r="2" spans="1:9" ht="12.75">
      <c r="A2" s="75"/>
      <c r="B2" s="76" t="s">
        <v>264</v>
      </c>
      <c r="C2" s="73" t="s">
        <v>258</v>
      </c>
      <c r="D2" s="73" t="s">
        <v>257</v>
      </c>
      <c r="E2" s="73" t="s">
        <v>258</v>
      </c>
      <c r="F2" s="73" t="s">
        <v>257</v>
      </c>
      <c r="G2" s="73" t="s">
        <v>258</v>
      </c>
      <c r="H2" s="73" t="s">
        <v>257</v>
      </c>
      <c r="I2" s="73" t="s">
        <v>258</v>
      </c>
    </row>
    <row r="3" spans="1:9" ht="12.75" customHeight="1" thickBot="1">
      <c r="A3" s="78"/>
      <c r="B3" s="79" t="s">
        <v>263</v>
      </c>
      <c r="C3" s="80" t="s">
        <v>263</v>
      </c>
      <c r="D3" s="80" t="s">
        <v>263</v>
      </c>
      <c r="E3" s="80" t="s">
        <v>263</v>
      </c>
      <c r="F3" s="80" t="s">
        <v>263</v>
      </c>
      <c r="G3" s="80" t="s">
        <v>263</v>
      </c>
      <c r="H3" s="80" t="s">
        <v>263</v>
      </c>
      <c r="I3" s="80" t="s">
        <v>263</v>
      </c>
    </row>
    <row r="4" spans="1:9" ht="21.75" customHeight="1">
      <c r="A4" s="74" t="s">
        <v>265</v>
      </c>
      <c r="B4" s="74"/>
      <c r="C4" s="74"/>
      <c r="D4" s="74"/>
      <c r="E4" s="74"/>
      <c r="F4" s="74"/>
      <c r="G4" s="74"/>
      <c r="H4" s="74"/>
      <c r="I4" s="74"/>
    </row>
    <row r="5" spans="1:9" ht="21.75" customHeight="1">
      <c r="A5" s="72" t="s">
        <v>249</v>
      </c>
      <c r="B5" s="72"/>
      <c r="C5" s="72"/>
      <c r="D5" s="72"/>
      <c r="E5" s="72"/>
      <c r="F5" s="72"/>
      <c r="G5" s="72"/>
      <c r="H5" s="72"/>
      <c r="I5" s="72"/>
    </row>
    <row r="6" spans="1:9" ht="21.75" customHeight="1">
      <c r="A6" s="72" t="s">
        <v>228</v>
      </c>
      <c r="B6" s="72"/>
      <c r="C6" s="72"/>
      <c r="D6" s="72"/>
      <c r="E6" s="72"/>
      <c r="F6" s="72"/>
      <c r="G6" s="72"/>
      <c r="H6" s="72"/>
      <c r="I6" s="72"/>
    </row>
    <row r="7" spans="1:9" ht="21.75" customHeight="1">
      <c r="A7" s="72" t="s">
        <v>250</v>
      </c>
      <c r="B7" s="72"/>
      <c r="C7" s="72"/>
      <c r="D7" s="72"/>
      <c r="E7" s="72"/>
      <c r="F7" s="72"/>
      <c r="G7" s="72"/>
      <c r="H7" s="72"/>
      <c r="I7" s="72"/>
    </row>
    <row r="8" spans="1:9" ht="21.75" customHeight="1">
      <c r="A8" s="72" t="s">
        <v>266</v>
      </c>
      <c r="B8" s="72"/>
      <c r="C8" s="72"/>
      <c r="D8" s="72"/>
      <c r="E8" s="72"/>
      <c r="F8" s="72"/>
      <c r="G8" s="72"/>
      <c r="H8" s="72"/>
      <c r="I8" s="72"/>
    </row>
    <row r="9" spans="1:9" ht="21.75" customHeight="1">
      <c r="A9" s="72" t="s">
        <v>251</v>
      </c>
      <c r="B9" s="72"/>
      <c r="C9" s="72"/>
      <c r="D9" s="72"/>
      <c r="E9" s="72"/>
      <c r="F9" s="72"/>
      <c r="G9" s="72"/>
      <c r="H9" s="72"/>
      <c r="I9" s="72"/>
    </row>
    <row r="10" spans="1:9" ht="21.75" customHeight="1">
      <c r="A10" s="72" t="s">
        <v>252</v>
      </c>
      <c r="B10" s="72"/>
      <c r="C10" s="72"/>
      <c r="D10" s="72"/>
      <c r="E10" s="72"/>
      <c r="F10" s="72"/>
      <c r="G10" s="72"/>
      <c r="H10" s="72"/>
      <c r="I10" s="72"/>
    </row>
    <row r="11" spans="1:9" ht="21.75" customHeight="1">
      <c r="A11" s="72" t="s">
        <v>253</v>
      </c>
      <c r="B11" s="72"/>
      <c r="C11" s="72"/>
      <c r="D11" s="72"/>
      <c r="E11" s="72"/>
      <c r="F11" s="72"/>
      <c r="G11" s="72"/>
      <c r="H11" s="72"/>
      <c r="I11" s="72"/>
    </row>
    <row r="12" spans="1:9" ht="21.75" customHeight="1">
      <c r="A12" s="72" t="s">
        <v>254</v>
      </c>
      <c r="B12" s="72"/>
      <c r="C12" s="72"/>
      <c r="D12" s="72"/>
      <c r="E12" s="72"/>
      <c r="F12" s="72"/>
      <c r="G12" s="72"/>
      <c r="H12" s="72"/>
      <c r="I12" s="72"/>
    </row>
    <row r="13" spans="1:9" ht="21.75" customHeight="1">
      <c r="A13" s="72" t="s">
        <v>255</v>
      </c>
      <c r="B13" s="72"/>
      <c r="C13" s="72"/>
      <c r="D13" s="72"/>
      <c r="E13" s="72"/>
      <c r="F13" s="72"/>
      <c r="G13" s="72"/>
      <c r="H13" s="72"/>
      <c r="I13" s="72"/>
    </row>
    <row r="14" spans="1:9" ht="21.75" customHeight="1">
      <c r="A14" s="72" t="s">
        <v>256</v>
      </c>
      <c r="B14" s="72"/>
      <c r="C14" s="72"/>
      <c r="D14" s="72"/>
      <c r="E14" s="72"/>
      <c r="F14" s="72"/>
      <c r="G14" s="72"/>
      <c r="H14" s="72"/>
      <c r="I14" s="72"/>
    </row>
    <row r="15" spans="1:9" ht="21.75" customHeight="1" thickBot="1">
      <c r="A15" s="77" t="s">
        <v>4</v>
      </c>
      <c r="B15" s="77"/>
      <c r="C15" s="77"/>
      <c r="D15" s="77"/>
      <c r="E15" s="77"/>
      <c r="F15" s="77"/>
      <c r="G15" s="77"/>
      <c r="H15" s="77"/>
      <c r="I15" s="77"/>
    </row>
  </sheetData>
  <mergeCells count="4">
    <mergeCell ref="B1:C1"/>
    <mergeCell ref="D1:E1"/>
    <mergeCell ref="F1:G1"/>
    <mergeCell ref="H1:I1"/>
  </mergeCells>
  <printOptions horizontalCentered="1" verticalCentered="1"/>
  <pageMargins left="0.2" right="0.2" top="1" bottom="1" header="0.5" footer="0.5"/>
  <pageSetup fitToHeight="1" fitToWidth="1" horizontalDpi="300" verticalDpi="300" orientation="landscape" r:id="rId1"/>
  <headerFooter alignWithMargins="0">
    <oddHeader>&amp;C&amp;"Arial,Bold"&amp;14&amp;A</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U18"/>
  <sheetViews>
    <sheetView workbookViewId="0" topLeftCell="A1">
      <selection activeCell="U1" sqref="A1:U17"/>
    </sheetView>
  </sheetViews>
  <sheetFormatPr defaultColWidth="9.140625" defaultRowHeight="12.75"/>
  <cols>
    <col min="1" max="1" width="11.421875" style="52" customWidth="1"/>
    <col min="2" max="18" width="4.7109375" style="52" customWidth="1"/>
    <col min="19" max="19" width="5.140625" style="52" customWidth="1"/>
    <col min="20" max="20" width="10.140625" style="52" customWidth="1"/>
    <col min="21" max="21" width="8.7109375" style="52" customWidth="1"/>
    <col min="22" max="42" width="9.140625" style="51" customWidth="1"/>
  </cols>
  <sheetData>
    <row r="1" spans="1:21" ht="25.5" customHeight="1">
      <c r="A1" s="67" t="s">
        <v>227</v>
      </c>
      <c r="B1" s="147" t="s">
        <v>246</v>
      </c>
      <c r="C1" s="142"/>
      <c r="D1" s="141" t="s">
        <v>228</v>
      </c>
      <c r="E1" s="142"/>
      <c r="F1" s="141" t="s">
        <v>229</v>
      </c>
      <c r="G1" s="142"/>
      <c r="H1" s="141" t="s">
        <v>230</v>
      </c>
      <c r="I1" s="142"/>
      <c r="J1" s="141" t="s">
        <v>231</v>
      </c>
      <c r="K1" s="142"/>
      <c r="L1" s="141" t="s">
        <v>232</v>
      </c>
      <c r="M1" s="142"/>
      <c r="N1" s="141" t="s">
        <v>234</v>
      </c>
      <c r="O1" s="142"/>
      <c r="P1" s="141" t="s">
        <v>235</v>
      </c>
      <c r="Q1" s="142"/>
      <c r="R1" s="141" t="s">
        <v>236</v>
      </c>
      <c r="S1" s="153"/>
      <c r="T1" s="63" t="s">
        <v>237</v>
      </c>
      <c r="U1" s="64"/>
    </row>
    <row r="2" spans="1:21" ht="15" customHeight="1">
      <c r="A2" s="145" t="s">
        <v>223</v>
      </c>
      <c r="B2" s="148"/>
      <c r="C2" s="144"/>
      <c r="D2" s="143"/>
      <c r="E2" s="144"/>
      <c r="F2" s="143"/>
      <c r="G2" s="144"/>
      <c r="H2" s="143"/>
      <c r="I2" s="144"/>
      <c r="J2" s="143"/>
      <c r="K2" s="144"/>
      <c r="L2" s="143"/>
      <c r="M2" s="144"/>
      <c r="N2" s="143"/>
      <c r="O2" s="144"/>
      <c r="P2" s="143"/>
      <c r="Q2" s="144"/>
      <c r="R2" s="143"/>
      <c r="S2" s="154"/>
      <c r="T2" s="151"/>
      <c r="U2" s="149" t="s">
        <v>233</v>
      </c>
    </row>
    <row r="3" spans="1:21" ht="13.5" thickBot="1">
      <c r="A3" s="146"/>
      <c r="B3" s="62" t="s">
        <v>238</v>
      </c>
      <c r="C3" s="61" t="s">
        <v>239</v>
      </c>
      <c r="D3" s="58" t="s">
        <v>238</v>
      </c>
      <c r="E3" s="61" t="s">
        <v>239</v>
      </c>
      <c r="F3" s="58" t="s">
        <v>238</v>
      </c>
      <c r="G3" s="61" t="s">
        <v>239</v>
      </c>
      <c r="H3" s="58" t="s">
        <v>238</v>
      </c>
      <c r="I3" s="61" t="s">
        <v>239</v>
      </c>
      <c r="J3" s="58" t="s">
        <v>238</v>
      </c>
      <c r="K3" s="61" t="s">
        <v>239</v>
      </c>
      <c r="L3" s="58" t="s">
        <v>238</v>
      </c>
      <c r="M3" s="61" t="s">
        <v>239</v>
      </c>
      <c r="N3" s="58" t="s">
        <v>238</v>
      </c>
      <c r="O3" s="61" t="s">
        <v>239</v>
      </c>
      <c r="P3" s="58" t="s">
        <v>238</v>
      </c>
      <c r="Q3" s="61" t="s">
        <v>239</v>
      </c>
      <c r="R3" s="58" t="s">
        <v>238</v>
      </c>
      <c r="S3" s="53" t="s">
        <v>239</v>
      </c>
      <c r="T3" s="152"/>
      <c r="U3" s="150"/>
    </row>
    <row r="4" spans="1:21" ht="30" customHeight="1">
      <c r="A4" s="68" t="s">
        <v>244</v>
      </c>
      <c r="B4" s="54"/>
      <c r="C4" s="55"/>
      <c r="D4" s="54"/>
      <c r="E4" s="55"/>
      <c r="F4" s="54"/>
      <c r="G4" s="55"/>
      <c r="H4" s="54"/>
      <c r="I4" s="55"/>
      <c r="J4" s="54"/>
      <c r="K4" s="55"/>
      <c r="L4" s="54"/>
      <c r="M4" s="55"/>
      <c r="N4" s="54"/>
      <c r="O4" s="55"/>
      <c r="P4" s="54"/>
      <c r="Q4" s="55"/>
      <c r="R4" s="54"/>
      <c r="S4" s="55"/>
      <c r="T4" s="59"/>
      <c r="U4" s="60"/>
    </row>
    <row r="5" spans="1:21" ht="30" customHeight="1">
      <c r="A5" s="70" t="s">
        <v>241</v>
      </c>
      <c r="B5" s="59"/>
      <c r="C5" s="60"/>
      <c r="D5" s="59"/>
      <c r="E5" s="60"/>
      <c r="F5" s="59"/>
      <c r="G5" s="60"/>
      <c r="H5" s="59"/>
      <c r="I5" s="60"/>
      <c r="J5" s="59"/>
      <c r="K5" s="60"/>
      <c r="L5" s="59"/>
      <c r="M5" s="60"/>
      <c r="N5" s="59"/>
      <c r="O5" s="60"/>
      <c r="P5" s="59"/>
      <c r="Q5" s="60"/>
      <c r="R5" s="59"/>
      <c r="S5" s="60"/>
      <c r="T5" s="59"/>
      <c r="U5" s="60"/>
    </row>
    <row r="6" spans="1:21" ht="30" customHeight="1">
      <c r="A6" s="68" t="s">
        <v>242</v>
      </c>
      <c r="B6" s="56"/>
      <c r="C6" s="57"/>
      <c r="D6" s="56"/>
      <c r="E6" s="57"/>
      <c r="F6" s="56"/>
      <c r="G6" s="57"/>
      <c r="H6" s="56"/>
      <c r="I6" s="57"/>
      <c r="J6" s="56"/>
      <c r="K6" s="57"/>
      <c r="L6" s="56"/>
      <c r="M6" s="57"/>
      <c r="N6" s="56"/>
      <c r="O6" s="57"/>
      <c r="P6" s="56"/>
      <c r="Q6" s="57"/>
      <c r="R6" s="56"/>
      <c r="S6" s="57"/>
      <c r="T6" s="56"/>
      <c r="U6" s="57"/>
    </row>
    <row r="7" spans="1:21" ht="30" customHeight="1" thickBot="1">
      <c r="A7" s="71" t="s">
        <v>19</v>
      </c>
      <c r="B7" s="58"/>
      <c r="C7" s="61"/>
      <c r="D7" s="58"/>
      <c r="E7" s="61"/>
      <c r="F7" s="58"/>
      <c r="G7" s="61"/>
      <c r="H7" s="58"/>
      <c r="I7" s="61"/>
      <c r="J7" s="58"/>
      <c r="K7" s="61"/>
      <c r="L7" s="58"/>
      <c r="M7" s="61"/>
      <c r="N7" s="58"/>
      <c r="O7" s="61"/>
      <c r="P7" s="58"/>
      <c r="Q7" s="61"/>
      <c r="R7" s="58"/>
      <c r="S7" s="61"/>
      <c r="T7" s="58"/>
      <c r="U7" s="61"/>
    </row>
    <row r="8" spans="1:21" ht="30" customHeight="1">
      <c r="A8" s="70" t="s">
        <v>240</v>
      </c>
      <c r="B8" s="56"/>
      <c r="C8" s="57"/>
      <c r="D8" s="56"/>
      <c r="E8" s="57"/>
      <c r="F8" s="56"/>
      <c r="G8" s="57"/>
      <c r="H8" s="56"/>
      <c r="I8" s="57"/>
      <c r="J8" s="56"/>
      <c r="K8" s="57"/>
      <c r="L8" s="56"/>
      <c r="M8" s="57"/>
      <c r="N8" s="56"/>
      <c r="O8" s="57"/>
      <c r="P8" s="56"/>
      <c r="Q8" s="57"/>
      <c r="R8" s="56"/>
      <c r="S8" s="57"/>
      <c r="T8" s="56"/>
      <c r="U8" s="57"/>
    </row>
    <row r="9" spans="1:21" ht="30" customHeight="1" thickBot="1">
      <c r="A9" s="69" t="s">
        <v>243</v>
      </c>
      <c r="B9" s="58"/>
      <c r="C9" s="61"/>
      <c r="D9" s="58"/>
      <c r="E9" s="61"/>
      <c r="F9" s="58"/>
      <c r="G9" s="61"/>
      <c r="H9" s="58"/>
      <c r="I9" s="61"/>
      <c r="J9" s="58"/>
      <c r="K9" s="61"/>
      <c r="L9" s="58"/>
      <c r="M9" s="61"/>
      <c r="N9" s="58"/>
      <c r="O9" s="61"/>
      <c r="P9" s="58"/>
      <c r="Q9" s="61"/>
      <c r="R9" s="58"/>
      <c r="S9" s="61"/>
      <c r="T9" s="58"/>
      <c r="U9" s="61"/>
    </row>
    <row r="10" spans="1:21" ht="30" customHeight="1">
      <c r="A10" s="70" t="s">
        <v>245</v>
      </c>
      <c r="B10" s="56"/>
      <c r="C10" s="57"/>
      <c r="D10" s="56"/>
      <c r="E10" s="57"/>
      <c r="F10" s="56"/>
      <c r="G10" s="57"/>
      <c r="H10" s="56"/>
      <c r="I10" s="57"/>
      <c r="J10" s="56"/>
      <c r="K10" s="57"/>
      <c r="L10" s="56"/>
      <c r="M10" s="57"/>
      <c r="N10" s="56"/>
      <c r="O10" s="57"/>
      <c r="P10" s="56"/>
      <c r="Q10" s="57"/>
      <c r="R10" s="56"/>
      <c r="S10" s="57"/>
      <c r="T10" s="56"/>
      <c r="U10" s="57"/>
    </row>
    <row r="11" spans="1:21" ht="30" customHeight="1">
      <c r="A11" s="68" t="s">
        <v>27</v>
      </c>
      <c r="B11" s="56"/>
      <c r="C11" s="57"/>
      <c r="D11" s="56"/>
      <c r="E11" s="57"/>
      <c r="F11" s="56"/>
      <c r="G11" s="57"/>
      <c r="H11" s="56"/>
      <c r="I11" s="57"/>
      <c r="J11" s="56"/>
      <c r="K11" s="57"/>
      <c r="L11" s="56"/>
      <c r="M11" s="57"/>
      <c r="N11" s="56"/>
      <c r="O11" s="57"/>
      <c r="P11" s="56"/>
      <c r="Q11" s="57"/>
      <c r="R11" s="56"/>
      <c r="S11" s="57"/>
      <c r="T11" s="56"/>
      <c r="U11" s="57"/>
    </row>
    <row r="12" spans="1:21" ht="30" customHeight="1">
      <c r="A12" s="70" t="s">
        <v>29</v>
      </c>
      <c r="B12" s="56"/>
      <c r="C12" s="57"/>
      <c r="D12" s="56"/>
      <c r="E12" s="57"/>
      <c r="F12" s="56"/>
      <c r="G12" s="57"/>
      <c r="H12" s="56"/>
      <c r="I12" s="57"/>
      <c r="J12" s="56"/>
      <c r="K12" s="57"/>
      <c r="L12" s="56"/>
      <c r="M12" s="57"/>
      <c r="N12" s="56"/>
      <c r="O12" s="57"/>
      <c r="P12" s="56"/>
      <c r="Q12" s="57"/>
      <c r="R12" s="56"/>
      <c r="S12" s="57"/>
      <c r="T12" s="56"/>
      <c r="U12" s="57"/>
    </row>
    <row r="13" spans="1:21" ht="30" customHeight="1" thickBot="1">
      <c r="A13" s="69" t="s">
        <v>25</v>
      </c>
      <c r="B13" s="58"/>
      <c r="C13" s="61"/>
      <c r="D13" s="58"/>
      <c r="E13" s="61"/>
      <c r="F13" s="58"/>
      <c r="G13" s="61"/>
      <c r="H13" s="58"/>
      <c r="I13" s="61"/>
      <c r="J13" s="58"/>
      <c r="K13" s="61"/>
      <c r="L13" s="58"/>
      <c r="M13" s="61"/>
      <c r="N13" s="58"/>
      <c r="O13" s="61"/>
      <c r="P13" s="58"/>
      <c r="Q13" s="61"/>
      <c r="R13" s="58"/>
      <c r="S13" s="61"/>
      <c r="T13" s="58"/>
      <c r="U13" s="61"/>
    </row>
    <row r="14" spans="1:21" ht="30" customHeight="1" thickBot="1">
      <c r="A14" s="37" t="s">
        <v>248</v>
      </c>
      <c r="B14" s="58"/>
      <c r="C14" s="61"/>
      <c r="D14" s="58"/>
      <c r="E14" s="61"/>
      <c r="F14" s="58"/>
      <c r="G14" s="61"/>
      <c r="H14" s="58"/>
      <c r="I14" s="61"/>
      <c r="J14" s="58"/>
      <c r="K14" s="61"/>
      <c r="L14" s="58"/>
      <c r="M14" s="61"/>
      <c r="N14" s="58"/>
      <c r="O14" s="61"/>
      <c r="P14" s="58"/>
      <c r="Q14" s="61"/>
      <c r="R14" s="58"/>
      <c r="S14" s="61"/>
      <c r="T14" s="58"/>
      <c r="U14" s="61"/>
    </row>
    <row r="15" spans="1:20" ht="23.25" customHeight="1">
      <c r="A15" s="37" t="s">
        <v>247</v>
      </c>
      <c r="B15" s="65"/>
      <c r="C15" s="65"/>
      <c r="D15" s="65"/>
      <c r="E15" s="65"/>
      <c r="F15" s="65"/>
      <c r="G15" s="65"/>
      <c r="H15" s="65"/>
      <c r="I15" s="65"/>
      <c r="J15" s="65"/>
      <c r="K15" s="65"/>
      <c r="L15" s="65"/>
      <c r="M15" s="65"/>
      <c r="N15" s="65"/>
      <c r="O15" s="65"/>
      <c r="P15" s="65"/>
      <c r="Q15" s="65"/>
      <c r="R15" s="65"/>
      <c r="S15" s="65"/>
      <c r="T15" s="65"/>
    </row>
    <row r="16" spans="1:20" ht="23.25" customHeight="1">
      <c r="A16" s="37"/>
      <c r="B16" s="66"/>
      <c r="C16" s="66"/>
      <c r="D16" s="66"/>
      <c r="E16" s="66"/>
      <c r="F16" s="66"/>
      <c r="G16" s="66"/>
      <c r="H16" s="66"/>
      <c r="I16" s="66"/>
      <c r="J16" s="66"/>
      <c r="K16" s="66"/>
      <c r="L16" s="66"/>
      <c r="M16" s="66"/>
      <c r="N16" s="66"/>
      <c r="O16" s="66"/>
      <c r="P16" s="66"/>
      <c r="Q16" s="66"/>
      <c r="R16" s="66"/>
      <c r="S16" s="66"/>
      <c r="T16" s="66"/>
    </row>
    <row r="17" spans="1:20" ht="23.25" customHeight="1">
      <c r="A17" s="37"/>
      <c r="B17" s="66"/>
      <c r="C17" s="66"/>
      <c r="D17" s="66"/>
      <c r="E17" s="66"/>
      <c r="F17" s="66"/>
      <c r="G17" s="66"/>
      <c r="H17" s="66"/>
      <c r="I17" s="66"/>
      <c r="J17" s="66"/>
      <c r="K17" s="66"/>
      <c r="L17" s="66"/>
      <c r="M17" s="66"/>
      <c r="N17" s="66"/>
      <c r="O17" s="66"/>
      <c r="P17" s="66"/>
      <c r="Q17" s="66"/>
      <c r="R17" s="66"/>
      <c r="S17" s="66"/>
      <c r="T17" s="66"/>
    </row>
    <row r="18" ht="23.25" customHeight="1">
      <c r="A18" s="37"/>
    </row>
  </sheetData>
  <mergeCells count="12">
    <mergeCell ref="U2:U3"/>
    <mergeCell ref="T2:T3"/>
    <mergeCell ref="N1:O2"/>
    <mergeCell ref="P1:Q2"/>
    <mergeCell ref="R1:S2"/>
    <mergeCell ref="H1:I2"/>
    <mergeCell ref="J1:K2"/>
    <mergeCell ref="L1:M2"/>
    <mergeCell ref="A2:A3"/>
    <mergeCell ref="B1:C2"/>
    <mergeCell ref="D1:E2"/>
    <mergeCell ref="F1:G2"/>
  </mergeCells>
  <printOptions horizontalCentered="1" verticalCentered="1"/>
  <pageMargins left="0.75" right="0.75" top="1" bottom="1" header="0.5" footer="0.5"/>
  <pageSetup fitToHeight="1" fitToWidth="1" horizontalDpi="300" verticalDpi="300" orientation="landscape" r:id="rId2"/>
  <headerFooter alignWithMargins="0">
    <oddHeader>&amp;C&amp;"Arial,Bold"&amp;14&amp;A</oddHeader>
  </headerFooter>
  <drawing r:id="rId1"/>
</worksheet>
</file>

<file path=xl/worksheets/sheet9.xml><?xml version="1.0" encoding="utf-8"?>
<worksheet xmlns="http://schemas.openxmlformats.org/spreadsheetml/2006/main" xmlns:r="http://schemas.openxmlformats.org/officeDocument/2006/relationships">
  <dimension ref="A1:I28"/>
  <sheetViews>
    <sheetView workbookViewId="0" topLeftCell="A1">
      <selection activeCell="F27" sqref="A1:I27"/>
    </sheetView>
  </sheetViews>
  <sheetFormatPr defaultColWidth="9.140625" defaultRowHeight="12.75"/>
  <cols>
    <col min="1" max="1" width="2.28125" style="0" customWidth="1"/>
    <col min="2" max="2" width="2.57421875" style="39" customWidth="1"/>
    <col min="3" max="3" width="23.140625" style="31" customWidth="1"/>
    <col min="4" max="4" width="9.00390625" style="32" customWidth="1"/>
    <col min="5" max="9" width="9.140625" style="32" customWidth="1"/>
    <col min="10" max="10" width="9.140625" style="30" customWidth="1"/>
  </cols>
  <sheetData>
    <row r="1" spans="1:9" ht="19.5">
      <c r="A1" s="155" t="s">
        <v>222</v>
      </c>
      <c r="B1" s="155"/>
      <c r="C1" s="155"/>
      <c r="D1" s="155"/>
      <c r="E1" s="155"/>
      <c r="F1" s="155"/>
      <c r="G1" s="155"/>
      <c r="H1" s="155"/>
      <c r="I1" s="155"/>
    </row>
    <row r="2" spans="2:9" ht="25.5" customHeight="1">
      <c r="B2" s="37"/>
      <c r="C2" s="37"/>
      <c r="D2" s="37"/>
      <c r="E2" s="37"/>
      <c r="F2" s="37"/>
      <c r="G2" s="37"/>
      <c r="H2" s="37"/>
      <c r="I2" s="37"/>
    </row>
    <row r="3" spans="2:9" ht="40.5" customHeight="1">
      <c r="B3" s="158" t="s">
        <v>224</v>
      </c>
      <c r="C3" s="158"/>
      <c r="D3" s="158"/>
      <c r="E3" s="158"/>
      <c r="F3" s="158"/>
      <c r="G3" s="158"/>
      <c r="H3" s="158"/>
      <c r="I3" s="158"/>
    </row>
    <row r="4" spans="2:9" ht="12.75">
      <c r="B4" s="49"/>
      <c r="C4" s="37"/>
      <c r="D4" s="37"/>
      <c r="E4" s="37"/>
      <c r="F4" s="37"/>
      <c r="G4" s="37"/>
      <c r="H4" s="37"/>
      <c r="I4" s="37"/>
    </row>
    <row r="5" spans="2:9" ht="27" customHeight="1">
      <c r="B5" s="159" t="s">
        <v>225</v>
      </c>
      <c r="C5" s="158"/>
      <c r="D5" s="158"/>
      <c r="E5" s="158"/>
      <c r="F5" s="158"/>
      <c r="G5" s="158"/>
      <c r="H5" s="158"/>
      <c r="I5" s="158"/>
    </row>
    <row r="6" ht="26.25" customHeight="1"/>
    <row r="7" spans="4:9" ht="22.5">
      <c r="D7" s="32" t="s">
        <v>211</v>
      </c>
      <c r="E7" s="32" t="s">
        <v>212</v>
      </c>
      <c r="F7" s="32" t="s">
        <v>213</v>
      </c>
      <c r="G7" s="32" t="s">
        <v>214</v>
      </c>
      <c r="H7" s="32" t="s">
        <v>215</v>
      </c>
      <c r="I7" s="32" t="s">
        <v>216</v>
      </c>
    </row>
    <row r="8" spans="2:9" ht="33" customHeight="1">
      <c r="B8" s="39">
        <v>1</v>
      </c>
      <c r="C8" s="31" t="s">
        <v>201</v>
      </c>
      <c r="D8" s="33">
        <v>1</v>
      </c>
      <c r="E8" s="34">
        <v>2</v>
      </c>
      <c r="F8" s="34">
        <v>3</v>
      </c>
      <c r="G8" s="34">
        <v>4</v>
      </c>
      <c r="H8" s="34">
        <v>5</v>
      </c>
      <c r="I8" s="35">
        <v>6</v>
      </c>
    </row>
    <row r="9" spans="2:9" ht="48.75" customHeight="1">
      <c r="B9" s="39">
        <v>2</v>
      </c>
      <c r="C9" s="31" t="s">
        <v>202</v>
      </c>
      <c r="D9" s="33"/>
      <c r="E9" s="34"/>
      <c r="F9" s="34"/>
      <c r="G9" s="34"/>
      <c r="H9" s="34"/>
      <c r="I9" s="35"/>
    </row>
    <row r="10" spans="3:9" ht="17.25" customHeight="1">
      <c r="C10" s="31" t="s">
        <v>205</v>
      </c>
      <c r="D10" s="33">
        <v>1</v>
      </c>
      <c r="E10" s="34">
        <v>2</v>
      </c>
      <c r="F10" s="34">
        <v>3</v>
      </c>
      <c r="G10" s="34">
        <v>4</v>
      </c>
      <c r="H10" s="34">
        <v>5</v>
      </c>
      <c r="I10" s="35">
        <v>6</v>
      </c>
    </row>
    <row r="11" spans="3:9" ht="16.5" customHeight="1">
      <c r="C11" s="31" t="s">
        <v>203</v>
      </c>
      <c r="D11" s="33">
        <v>1</v>
      </c>
      <c r="E11" s="34">
        <v>2</v>
      </c>
      <c r="F11" s="34">
        <v>3</v>
      </c>
      <c r="G11" s="34">
        <v>4</v>
      </c>
      <c r="H11" s="34">
        <v>5</v>
      </c>
      <c r="I11" s="35">
        <v>6</v>
      </c>
    </row>
    <row r="12" spans="3:9" ht="17.25" customHeight="1">
      <c r="C12" s="31" t="s">
        <v>204</v>
      </c>
      <c r="D12" s="33">
        <v>1</v>
      </c>
      <c r="E12" s="34">
        <v>2</v>
      </c>
      <c r="F12" s="34">
        <v>3</v>
      </c>
      <c r="G12" s="34">
        <v>4</v>
      </c>
      <c r="H12" s="34">
        <v>5</v>
      </c>
      <c r="I12" s="35">
        <v>6</v>
      </c>
    </row>
    <row r="13" spans="3:9" ht="16.5" customHeight="1">
      <c r="C13" s="31" t="s">
        <v>206</v>
      </c>
      <c r="D13" s="33">
        <v>1</v>
      </c>
      <c r="E13" s="34">
        <v>2</v>
      </c>
      <c r="F13" s="34">
        <v>3</v>
      </c>
      <c r="G13" s="34">
        <v>4</v>
      </c>
      <c r="H13" s="34">
        <v>5</v>
      </c>
      <c r="I13" s="35">
        <v>6</v>
      </c>
    </row>
    <row r="14" spans="3:9" ht="16.5" customHeight="1">
      <c r="C14" s="31" t="s">
        <v>207</v>
      </c>
      <c r="D14" s="33">
        <v>1</v>
      </c>
      <c r="E14" s="34">
        <v>2</v>
      </c>
      <c r="F14" s="34">
        <v>3</v>
      </c>
      <c r="G14" s="34">
        <v>4</v>
      </c>
      <c r="H14" s="34">
        <v>5</v>
      </c>
      <c r="I14" s="35">
        <v>6</v>
      </c>
    </row>
    <row r="15" spans="2:9" ht="45" customHeight="1">
      <c r="B15" s="39">
        <v>3</v>
      </c>
      <c r="C15" s="31" t="s">
        <v>208</v>
      </c>
      <c r="D15" s="33">
        <v>1</v>
      </c>
      <c r="E15" s="34">
        <v>2</v>
      </c>
      <c r="F15" s="34">
        <v>3</v>
      </c>
      <c r="G15" s="34">
        <v>4</v>
      </c>
      <c r="H15" s="34">
        <v>5</v>
      </c>
      <c r="I15" s="35">
        <v>6</v>
      </c>
    </row>
    <row r="16" spans="2:9" ht="44.25" customHeight="1">
      <c r="B16" s="39">
        <v>4</v>
      </c>
      <c r="C16" s="31" t="s">
        <v>209</v>
      </c>
      <c r="D16" s="33">
        <v>1</v>
      </c>
      <c r="E16" s="34">
        <v>2</v>
      </c>
      <c r="F16" s="34">
        <v>3</v>
      </c>
      <c r="G16" s="34">
        <v>4</v>
      </c>
      <c r="H16" s="34">
        <v>5</v>
      </c>
      <c r="I16" s="35">
        <v>6</v>
      </c>
    </row>
    <row r="17" spans="2:9" ht="42" customHeight="1">
      <c r="B17" s="39">
        <v>5</v>
      </c>
      <c r="C17" s="31" t="s">
        <v>210</v>
      </c>
      <c r="D17" s="33">
        <v>1</v>
      </c>
      <c r="E17" s="34">
        <v>2</v>
      </c>
      <c r="F17" s="34">
        <v>3</v>
      </c>
      <c r="G17" s="34">
        <v>4</v>
      </c>
      <c r="H17" s="34">
        <v>5</v>
      </c>
      <c r="I17" s="36">
        <v>6</v>
      </c>
    </row>
    <row r="18" spans="2:9" ht="25.5" customHeight="1">
      <c r="B18" s="156" t="s">
        <v>217</v>
      </c>
      <c r="C18" s="156"/>
      <c r="D18" s="40"/>
      <c r="E18" s="40"/>
      <c r="F18" s="40"/>
      <c r="G18" s="40"/>
      <c r="H18" s="40"/>
      <c r="I18" s="40"/>
    </row>
    <row r="19" spans="2:9" ht="24.75" customHeight="1">
      <c r="B19" s="41"/>
      <c r="C19" s="42"/>
      <c r="D19" s="43"/>
      <c r="E19" s="43"/>
      <c r="F19" s="43"/>
      <c r="G19" s="43"/>
      <c r="H19" s="43"/>
      <c r="I19" s="43"/>
    </row>
    <row r="20" spans="2:9" ht="24.75" customHeight="1">
      <c r="B20" s="44"/>
      <c r="C20" s="45"/>
      <c r="D20" s="46"/>
      <c r="E20" s="46"/>
      <c r="F20" s="46"/>
      <c r="G20" s="46"/>
      <c r="H20" s="46"/>
      <c r="I20" s="46"/>
    </row>
    <row r="22" spans="2:9" ht="24.75" customHeight="1">
      <c r="B22" s="41"/>
      <c r="C22" s="42"/>
      <c r="D22" s="47"/>
      <c r="F22" s="47"/>
      <c r="G22" s="47"/>
      <c r="H22" s="47"/>
      <c r="I22" s="47"/>
    </row>
    <row r="23" spans="2:9" ht="12.75">
      <c r="B23" s="38" t="s">
        <v>218</v>
      </c>
      <c r="F23" s="32" t="s">
        <v>219</v>
      </c>
      <c r="I23" s="32" t="s">
        <v>221</v>
      </c>
    </row>
    <row r="24" ht="12.75">
      <c r="B24" s="38"/>
    </row>
    <row r="25" ht="12.75">
      <c r="B25" s="38"/>
    </row>
    <row r="26" spans="2:9" ht="12.75">
      <c r="B26" s="48"/>
      <c r="C26" s="42"/>
      <c r="D26" s="47"/>
      <c r="F26" s="47"/>
      <c r="G26" s="47"/>
      <c r="H26" s="47"/>
      <c r="I26" s="47"/>
    </row>
    <row r="27" spans="2:9" ht="12" customHeight="1">
      <c r="B27" s="38" t="s">
        <v>226</v>
      </c>
      <c r="F27" s="157" t="s">
        <v>220</v>
      </c>
      <c r="G27" s="157"/>
      <c r="H27" s="157"/>
      <c r="I27" s="157"/>
    </row>
    <row r="28" ht="12.75">
      <c r="B28" s="38"/>
    </row>
  </sheetData>
  <mergeCells count="5">
    <mergeCell ref="A1:I1"/>
    <mergeCell ref="B18:C18"/>
    <mergeCell ref="F27:I27"/>
    <mergeCell ref="B3:I3"/>
    <mergeCell ref="B5:I5"/>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cmurr</cp:lastModifiedBy>
  <cp:lastPrinted>2002-01-28T07:42:19Z</cp:lastPrinted>
  <dcterms:created xsi:type="dcterms:W3CDTF">2001-08-27T04:32:47Z</dcterms:created>
  <dcterms:modified xsi:type="dcterms:W3CDTF">2003-12-12T16:59:51Z</dcterms:modified>
  <cp:category/>
  <cp:version/>
  <cp:contentType/>
  <cp:contentStatus/>
</cp:coreProperties>
</file>